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holtr\Desktop\"/>
    </mc:Choice>
  </mc:AlternateContent>
  <xr:revisionPtr revIDLastSave="0" documentId="13_ncr:1_{A42381E8-F70A-4184-AAD7-4C25BAD41529}" xr6:coauthVersionLast="47" xr6:coauthVersionMax="47" xr10:uidLastSave="{00000000-0000-0000-0000-000000000000}"/>
  <bookViews>
    <workbookView xWindow="31140" yWindow="1485" windowWidth="21600" windowHeight="1273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r5eKyeGZ1A8okgr9azZjKptq1j4cWxRjuRQvSdr6iN4="/>
    </ext>
  </extLst>
</workbook>
</file>

<file path=xl/calcChain.xml><?xml version="1.0" encoding="utf-8"?>
<calcChain xmlns="http://schemas.openxmlformats.org/spreadsheetml/2006/main">
  <c r="M17" i="1" l="1"/>
  <c r="G119" i="1"/>
  <c r="M11" i="1"/>
  <c r="M10" i="1"/>
  <c r="M9" i="1"/>
  <c r="M16" i="1"/>
  <c r="M5" i="1"/>
  <c r="G115" i="1"/>
  <c r="G114" i="1"/>
  <c r="G109" i="1"/>
  <c r="G107" i="1"/>
  <c r="G105" i="1"/>
  <c r="G102" i="1"/>
  <c r="G89" i="1"/>
  <c r="G88" i="1"/>
  <c r="G85" i="1"/>
  <c r="M15" i="1" s="1"/>
  <c r="G97" i="1"/>
  <c r="G94" i="1"/>
  <c r="G82" i="1"/>
  <c r="G78" i="1"/>
  <c r="G72" i="1"/>
  <c r="G68" i="1"/>
  <c r="G65" i="1"/>
  <c r="G50" i="1"/>
  <c r="G59" i="1"/>
  <c r="G61" i="1"/>
  <c r="G55" i="1"/>
  <c r="G53" i="1"/>
  <c r="M14" i="1" s="1"/>
  <c r="G48" i="1"/>
  <c r="M13" i="1"/>
  <c r="G22" i="1"/>
  <c r="M7" i="1" s="1"/>
  <c r="G20" i="1"/>
  <c r="G42" i="1"/>
  <c r="M12" i="1" s="1"/>
  <c r="G39" i="1"/>
  <c r="G34" i="1"/>
  <c r="G29" i="1"/>
  <c r="G27" i="1"/>
  <c r="G25" i="1"/>
  <c r="G23" i="1"/>
  <c r="M8" i="1" s="1"/>
  <c r="G17" i="1"/>
  <c r="G13" i="1"/>
  <c r="G11" i="1"/>
  <c r="G6" i="1"/>
  <c r="M3" i="1" s="1"/>
  <c r="M6" i="1" l="1"/>
  <c r="M4" i="1"/>
</calcChain>
</file>

<file path=xl/sharedStrings.xml><?xml version="1.0" encoding="utf-8"?>
<sst xmlns="http://schemas.openxmlformats.org/spreadsheetml/2006/main" count="490" uniqueCount="203">
  <si>
    <t>Angler</t>
  </si>
  <si>
    <t>Species</t>
  </si>
  <si>
    <t>Weight</t>
  </si>
  <si>
    <t>Length</t>
  </si>
  <si>
    <t>Points</t>
  </si>
  <si>
    <t>Bonus Points</t>
  </si>
  <si>
    <t>Total</t>
  </si>
  <si>
    <t>Winner Senior</t>
  </si>
  <si>
    <t>Runner up Senior</t>
  </si>
  <si>
    <t>Winner Junior</t>
  </si>
  <si>
    <t>Runner up Junior</t>
  </si>
  <si>
    <t>Over all total</t>
  </si>
  <si>
    <t>Comp Start Date: 13.02.26 Target Species were Whiting and Mackerel</t>
  </si>
  <si>
    <t>Whiting, Mackerel</t>
  </si>
  <si>
    <t>No fish wieghed in</t>
  </si>
  <si>
    <t>Comp Start Date: 20.03.26 Target Species were Whiting and Mackerel</t>
  </si>
  <si>
    <t>Ben</t>
  </si>
  <si>
    <t>455gm</t>
  </si>
  <si>
    <t>30cm</t>
  </si>
  <si>
    <t>Chris L</t>
  </si>
  <si>
    <t>Flounder</t>
  </si>
  <si>
    <t>Bream</t>
  </si>
  <si>
    <t>Perch (Moses)</t>
  </si>
  <si>
    <t>Flathead</t>
  </si>
  <si>
    <t>785gm</t>
  </si>
  <si>
    <t>54cm</t>
  </si>
  <si>
    <t>220gm</t>
  </si>
  <si>
    <t>26cm</t>
  </si>
  <si>
    <t>335gm</t>
  </si>
  <si>
    <t>27cm</t>
  </si>
  <si>
    <t>195gm</t>
  </si>
  <si>
    <t>28cm</t>
  </si>
  <si>
    <t>500gm</t>
  </si>
  <si>
    <t>32cm</t>
  </si>
  <si>
    <t>Sweetlip (Grass)</t>
  </si>
  <si>
    <t>Andrew</t>
  </si>
  <si>
    <t>245gm</t>
  </si>
  <si>
    <t>415gm</t>
  </si>
  <si>
    <t xml:space="preserve">Mitch </t>
  </si>
  <si>
    <t>41cm</t>
  </si>
  <si>
    <t>815gm</t>
  </si>
  <si>
    <t>Trevally (Golden)</t>
  </si>
  <si>
    <t>Snapper</t>
  </si>
  <si>
    <t>900gm</t>
  </si>
  <si>
    <t>375gm</t>
  </si>
  <si>
    <t>29cm</t>
  </si>
  <si>
    <t>Tahwine</t>
  </si>
  <si>
    <t>350gm</t>
  </si>
  <si>
    <t>Mitch</t>
  </si>
  <si>
    <t>Flathead Chris L, Sweetlip Chris L</t>
  </si>
  <si>
    <t>Comp Start Date: 17.04.26 Target Species were Whiting and Mackerel</t>
  </si>
  <si>
    <t>Shark</t>
  </si>
  <si>
    <t>1.965kg</t>
  </si>
  <si>
    <t>73cm</t>
  </si>
  <si>
    <t>Violet (Jr)</t>
  </si>
  <si>
    <t>4.675kg</t>
  </si>
  <si>
    <t>97cm</t>
  </si>
  <si>
    <t>325gm</t>
  </si>
  <si>
    <t>Averill</t>
  </si>
  <si>
    <t>Hunter</t>
  </si>
  <si>
    <t>2.015kg</t>
  </si>
  <si>
    <t>56cm</t>
  </si>
  <si>
    <t>635gm</t>
  </si>
  <si>
    <t>35cm</t>
  </si>
  <si>
    <t>255gm</t>
  </si>
  <si>
    <t>31cm</t>
  </si>
  <si>
    <t>Ron</t>
  </si>
  <si>
    <t>205gm</t>
  </si>
  <si>
    <t>175gm</t>
  </si>
  <si>
    <t>Zac</t>
  </si>
  <si>
    <t>33cm</t>
  </si>
  <si>
    <t>1.66kg</t>
  </si>
  <si>
    <t>52cm</t>
  </si>
  <si>
    <t>Tailor</t>
  </si>
  <si>
    <t>1.12kg</t>
  </si>
  <si>
    <t>50cm</t>
  </si>
  <si>
    <t>Dart</t>
  </si>
  <si>
    <t>470gm</t>
  </si>
  <si>
    <t>40cm</t>
  </si>
  <si>
    <t>405gm</t>
  </si>
  <si>
    <t>36cm</t>
  </si>
  <si>
    <t>135gm</t>
  </si>
  <si>
    <t>23cm</t>
  </si>
  <si>
    <t>565gm</t>
  </si>
  <si>
    <t>34cm</t>
  </si>
  <si>
    <t>875gm</t>
  </si>
  <si>
    <t>47cm</t>
  </si>
  <si>
    <t>715gm</t>
  </si>
  <si>
    <t>Mackerel (School)</t>
  </si>
  <si>
    <t>1.21kg</t>
  </si>
  <si>
    <t>57cm</t>
  </si>
  <si>
    <t>5.26kg</t>
  </si>
  <si>
    <t>76cm</t>
  </si>
  <si>
    <t>Jan</t>
  </si>
  <si>
    <t>330gm</t>
  </si>
  <si>
    <t>480gm</t>
  </si>
  <si>
    <t>290gm</t>
  </si>
  <si>
    <t>200gm</t>
  </si>
  <si>
    <t>Whiting Andrew, Cod Nil</t>
  </si>
  <si>
    <t>550gm</t>
  </si>
  <si>
    <t xml:space="preserve">Whiting </t>
  </si>
  <si>
    <t xml:space="preserve">Whiting  </t>
  </si>
  <si>
    <t>Whiting</t>
  </si>
  <si>
    <t>Violet</t>
  </si>
  <si>
    <t>Donny</t>
  </si>
  <si>
    <t>Comp Start Date: 15.05.26 Target Species were Bream and Snapper</t>
  </si>
  <si>
    <t>Bream Mitch, Snapper Hunter</t>
  </si>
  <si>
    <t>770gm</t>
  </si>
  <si>
    <t>51cm</t>
  </si>
  <si>
    <t>1.46kg</t>
  </si>
  <si>
    <t>49cm</t>
  </si>
  <si>
    <t>Cod (black spot)</t>
  </si>
  <si>
    <t>Threadfin</t>
  </si>
  <si>
    <t>950gm</t>
  </si>
  <si>
    <t>535gm</t>
  </si>
  <si>
    <t>965gm</t>
  </si>
  <si>
    <t>525gm</t>
  </si>
  <si>
    <t>880gm</t>
  </si>
  <si>
    <t>560gm</t>
  </si>
  <si>
    <t>5.23kg</t>
  </si>
  <si>
    <t>845gm</t>
  </si>
  <si>
    <t>4.53kg</t>
  </si>
  <si>
    <t>53cm</t>
  </si>
  <si>
    <t>45cm</t>
  </si>
  <si>
    <t>43cm</t>
  </si>
  <si>
    <t>94cm</t>
  </si>
  <si>
    <t>87cm</t>
  </si>
  <si>
    <t>380gm</t>
  </si>
  <si>
    <t>Alan D</t>
  </si>
  <si>
    <t>Comp Start Date: 26.06.26 Target Species were Bream and Snapper</t>
  </si>
  <si>
    <t>225gm</t>
  </si>
  <si>
    <t>25cm</t>
  </si>
  <si>
    <t>595gm</t>
  </si>
  <si>
    <t>520gm</t>
  </si>
  <si>
    <t>5.065kg</t>
  </si>
  <si>
    <t>92cm</t>
  </si>
  <si>
    <t>7.605kg</t>
  </si>
  <si>
    <t>1.06m</t>
  </si>
  <si>
    <t>Sole</t>
  </si>
  <si>
    <t>180gm</t>
  </si>
  <si>
    <t>1.045kg</t>
  </si>
  <si>
    <t>1.43kg</t>
  </si>
  <si>
    <t>Snapper Nil, Perch Nil</t>
  </si>
  <si>
    <t>Comp Start Date: 17.07.26 Target Species were Tailor and Jew</t>
  </si>
  <si>
    <t>Tailor Nil, Jew Nil</t>
  </si>
  <si>
    <t>Trevally (Giant)</t>
  </si>
  <si>
    <t>1.065kg</t>
  </si>
  <si>
    <t>855gm</t>
  </si>
  <si>
    <t>1.335kg</t>
  </si>
  <si>
    <t>90cm</t>
  </si>
  <si>
    <t>5.535kg</t>
  </si>
  <si>
    <t>4.08kg</t>
  </si>
  <si>
    <t>670gm</t>
  </si>
  <si>
    <t>810gm</t>
  </si>
  <si>
    <t>37cm</t>
  </si>
  <si>
    <t>1.22kg</t>
  </si>
  <si>
    <t>58cm</t>
  </si>
  <si>
    <t>Gordon</t>
  </si>
  <si>
    <t>2.815kg</t>
  </si>
  <si>
    <t>65cm</t>
  </si>
  <si>
    <t>425gm</t>
  </si>
  <si>
    <t>Tom</t>
  </si>
  <si>
    <t>Tuskfish</t>
  </si>
  <si>
    <t>2.645kg</t>
  </si>
  <si>
    <t>2.580kg</t>
  </si>
  <si>
    <t>61cm</t>
  </si>
  <si>
    <t>Cod (tomato)</t>
  </si>
  <si>
    <t>1.5kg</t>
  </si>
  <si>
    <t>Emperor (spangled)</t>
  </si>
  <si>
    <t>1.9kg</t>
  </si>
  <si>
    <t>Tuna (longtail)</t>
  </si>
  <si>
    <t>740gm</t>
  </si>
  <si>
    <t>1.615kg</t>
  </si>
  <si>
    <t>1.820kg</t>
  </si>
  <si>
    <t>46cm</t>
  </si>
  <si>
    <t>5.64kg</t>
  </si>
  <si>
    <t>96cm</t>
  </si>
  <si>
    <t>Bream Andrew, Flathead Nil</t>
  </si>
  <si>
    <t>Comp Start Date: 28.08.26 Target Species were Bream and Flathead</t>
  </si>
  <si>
    <t>Comp Start Date: 25.09.26 Target Species were Sweetlip and Bream</t>
  </si>
  <si>
    <t>395gm</t>
  </si>
  <si>
    <t>360gm</t>
  </si>
  <si>
    <t>1.3kg</t>
  </si>
  <si>
    <t>48cm</t>
  </si>
  <si>
    <t>310gm</t>
  </si>
  <si>
    <t>545gm</t>
  </si>
  <si>
    <t>355gm</t>
  </si>
  <si>
    <t>230gm</t>
  </si>
  <si>
    <t>Hussar</t>
  </si>
  <si>
    <t>460gm</t>
  </si>
  <si>
    <t>Emperor (red throat)</t>
  </si>
  <si>
    <t>1.080kg</t>
  </si>
  <si>
    <t>795gm</t>
  </si>
  <si>
    <t>39cm</t>
  </si>
  <si>
    <t>Lakyn (Jr)</t>
  </si>
  <si>
    <t>345gm</t>
  </si>
  <si>
    <t>1.205kg</t>
  </si>
  <si>
    <t>Lakyn</t>
  </si>
  <si>
    <t>Sweetlip Zac, Bream Andrew</t>
  </si>
  <si>
    <t>Comp Start Date: 23.10.26 Target Species were Sweetlip and Bream</t>
  </si>
  <si>
    <t>Mackerel, Bream Lakyn</t>
  </si>
  <si>
    <t>160gm</t>
  </si>
  <si>
    <t>145gm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</si>
</sst>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tabSelected="1" zoomScale="87" zoomScaleNormal="87" workbookViewId="0">
      <selection activeCell="M19" sqref="M19"/>
    </sheetView>
  </sheetViews>
  <sheetFormatPr defaultColWidth="12.5703125" defaultRowHeight="15" customHeight="1" x14ac:dyDescent="0.2"/>
  <cols>
    <col min="1" max="5" width="18.7109375" customWidth="1"/>
    <col min="6" max="6" width="18.42578125" customWidth="1"/>
    <col min="7" max="7" width="8.5703125" customWidth="1"/>
    <col min="8" max="8" width="15.140625" customWidth="1"/>
    <col min="9" max="9" width="19" customWidth="1"/>
    <col min="10" max="10" width="16.140625" customWidth="1"/>
    <col min="11" max="11" width="17.42578125" customWidth="1"/>
    <col min="12" max="12" width="17.5703125" customWidth="1"/>
    <col min="13" max="26" width="8.5703125" customWidth="1"/>
  </cols>
  <sheetData>
    <row r="1" spans="1:26" ht="12.75" customHeight="1" x14ac:dyDescent="0.2">
      <c r="A1" s="1" t="s">
        <v>12</v>
      </c>
      <c r="B1" s="2"/>
      <c r="C1" s="2"/>
      <c r="D1" s="2"/>
      <c r="E1" s="2" t="s">
        <v>13</v>
      </c>
      <c r="F1" s="2"/>
      <c r="G1" s="2"/>
      <c r="H1" s="2"/>
      <c r="I1" s="2"/>
      <c r="J1" s="2"/>
      <c r="K1" s="2"/>
    </row>
    <row r="2" spans="1:26" ht="12.7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">
      <c r="A3" s="3" t="s">
        <v>14</v>
      </c>
      <c r="B3" s="3"/>
      <c r="C3" s="3"/>
      <c r="D3" s="4"/>
      <c r="E3" s="4"/>
      <c r="F3" s="4"/>
      <c r="G3" s="4"/>
      <c r="H3" s="3"/>
      <c r="I3" s="3"/>
      <c r="J3" s="3"/>
      <c r="L3" s="3" t="s">
        <v>16</v>
      </c>
      <c r="M3" s="3">
        <f>SUM(G6)</f>
        <v>1</v>
      </c>
    </row>
    <row r="4" spans="1:26" ht="12.75" customHeight="1" x14ac:dyDescent="0.2">
      <c r="A4" s="1" t="s">
        <v>15</v>
      </c>
      <c r="B4" s="2"/>
      <c r="C4" s="2"/>
      <c r="D4" s="2"/>
      <c r="E4" s="8" t="s">
        <v>49</v>
      </c>
      <c r="F4" s="2"/>
      <c r="G4" s="2"/>
      <c r="H4" s="2"/>
      <c r="I4" s="2"/>
      <c r="J4" s="2"/>
      <c r="K4" s="2"/>
      <c r="L4" s="3" t="s">
        <v>19</v>
      </c>
      <c r="M4" s="3">
        <f>SUM(G11,G20)</f>
        <v>11</v>
      </c>
    </row>
    <row r="5" spans="1:26" ht="12.75" customHeight="1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8" t="s">
        <v>35</v>
      </c>
      <c r="M5" s="3">
        <f>SUM(G13,G34,G66,G88,G102)</f>
        <v>28</v>
      </c>
    </row>
    <row r="6" spans="1:26" ht="12.75" customHeight="1" x14ac:dyDescent="0.2">
      <c r="A6" s="8" t="s">
        <v>16</v>
      </c>
      <c r="B6" s="11" t="s">
        <v>34</v>
      </c>
      <c r="C6" s="3" t="s">
        <v>17</v>
      </c>
      <c r="D6" s="4" t="s">
        <v>18</v>
      </c>
      <c r="E6" s="4">
        <v>1</v>
      </c>
      <c r="F6" s="4"/>
      <c r="G6" s="4">
        <f>SUM(E6)</f>
        <v>1</v>
      </c>
      <c r="H6" s="11" t="s">
        <v>19</v>
      </c>
      <c r="I6" s="11" t="s">
        <v>48</v>
      </c>
      <c r="L6" t="s">
        <v>48</v>
      </c>
      <c r="M6" s="3">
        <f>SUM(G17,G39,G59,G72,G78,G97)</f>
        <v>44</v>
      </c>
    </row>
    <row r="7" spans="1:26" ht="12.75" customHeight="1" x14ac:dyDescent="0.2">
      <c r="A7" s="8" t="s">
        <v>19</v>
      </c>
      <c r="B7" t="s">
        <v>34</v>
      </c>
      <c r="C7" t="s">
        <v>32</v>
      </c>
      <c r="D7" s="4" t="s">
        <v>33</v>
      </c>
      <c r="E7" s="4">
        <v>1</v>
      </c>
      <c r="F7" s="4">
        <v>1</v>
      </c>
      <c r="G7" s="4"/>
      <c r="L7" s="3" t="s">
        <v>54</v>
      </c>
      <c r="M7" s="3">
        <f>SUM(G22)</f>
        <v>3</v>
      </c>
    </row>
    <row r="8" spans="1:26" ht="12.75" customHeight="1" x14ac:dyDescent="0.2">
      <c r="A8" s="3"/>
      <c r="B8" t="s">
        <v>20</v>
      </c>
      <c r="C8" s="3" t="s">
        <v>30</v>
      </c>
      <c r="D8" s="4" t="s">
        <v>31</v>
      </c>
      <c r="E8" s="4">
        <v>1</v>
      </c>
      <c r="F8" s="4">
        <v>1</v>
      </c>
      <c r="G8" s="4"/>
      <c r="L8" t="s">
        <v>59</v>
      </c>
      <c r="M8" s="3">
        <f>SUM(G23,G50)</f>
        <v>4</v>
      </c>
    </row>
    <row r="9" spans="1:26" ht="12.75" customHeight="1" x14ac:dyDescent="0.2">
      <c r="B9" t="s">
        <v>21</v>
      </c>
      <c r="C9" s="3" t="s">
        <v>28</v>
      </c>
      <c r="D9" s="4" t="s">
        <v>29</v>
      </c>
      <c r="E9" s="4">
        <v>1</v>
      </c>
      <c r="F9" s="4"/>
      <c r="G9" s="4"/>
      <c r="L9" t="s">
        <v>58</v>
      </c>
      <c r="M9" s="3">
        <f>SUM(G25,G48, G107)</f>
        <v>9</v>
      </c>
    </row>
    <row r="10" spans="1:26" ht="12.75" customHeight="1" x14ac:dyDescent="0.2">
      <c r="A10" s="3"/>
      <c r="B10" t="s">
        <v>22</v>
      </c>
      <c r="C10" s="3" t="s">
        <v>26</v>
      </c>
      <c r="D10" s="4" t="s">
        <v>27</v>
      </c>
      <c r="E10" s="4">
        <v>1</v>
      </c>
      <c r="F10" s="4">
        <v>1</v>
      </c>
      <c r="G10" s="4"/>
      <c r="L10" t="s">
        <v>66</v>
      </c>
      <c r="M10" s="3">
        <f>SUM(G27,G49, G109)</f>
        <v>6</v>
      </c>
    </row>
    <row r="11" spans="1:26" ht="12.75" customHeight="1" x14ac:dyDescent="0.2">
      <c r="B11" t="s">
        <v>23</v>
      </c>
      <c r="C11" s="3" t="s">
        <v>24</v>
      </c>
      <c r="D11" s="4" t="s">
        <v>25</v>
      </c>
      <c r="E11" s="4">
        <v>1</v>
      </c>
      <c r="F11" s="4">
        <v>1</v>
      </c>
      <c r="G11" s="4">
        <f>SUM(E7:F11)</f>
        <v>9</v>
      </c>
      <c r="L11" t="s">
        <v>69</v>
      </c>
      <c r="M11" s="3">
        <f>SUM(G29,G61,G68,G82,G94, G114)</f>
        <v>30</v>
      </c>
    </row>
    <row r="12" spans="1:26" ht="12.75" customHeight="1" x14ac:dyDescent="0.2">
      <c r="A12" s="3" t="s">
        <v>35</v>
      </c>
      <c r="B12" s="11" t="s">
        <v>100</v>
      </c>
      <c r="C12" t="s">
        <v>36</v>
      </c>
      <c r="D12" s="4" t="s">
        <v>18</v>
      </c>
      <c r="E12" s="4">
        <v>1</v>
      </c>
      <c r="F12" s="4">
        <v>1</v>
      </c>
      <c r="G12" s="4"/>
      <c r="L12" t="s">
        <v>93</v>
      </c>
      <c r="M12" s="3">
        <f>SUM(G42,G65)</f>
        <v>7</v>
      </c>
    </row>
    <row r="13" spans="1:26" ht="12.75" customHeight="1" x14ac:dyDescent="0.2">
      <c r="B13" t="s">
        <v>21</v>
      </c>
      <c r="C13" t="s">
        <v>37</v>
      </c>
      <c r="D13" s="4" t="s">
        <v>18</v>
      </c>
      <c r="E13" s="4">
        <v>1</v>
      </c>
      <c r="F13" s="4">
        <v>1</v>
      </c>
      <c r="G13" s="4">
        <f>SUM(E12:F13)</f>
        <v>4</v>
      </c>
      <c r="L13" t="s">
        <v>104</v>
      </c>
      <c r="M13" s="3">
        <f>SUM(G43)</f>
        <v>1</v>
      </c>
    </row>
    <row r="14" spans="1:26" ht="12.75" customHeight="1" x14ac:dyDescent="0.2">
      <c r="A14" s="3" t="s">
        <v>38</v>
      </c>
      <c r="B14" t="s">
        <v>41</v>
      </c>
      <c r="C14" t="s">
        <v>40</v>
      </c>
      <c r="D14" s="4" t="s">
        <v>39</v>
      </c>
      <c r="E14" s="4">
        <v>1</v>
      </c>
      <c r="F14" s="4">
        <v>1</v>
      </c>
      <c r="G14" s="4"/>
      <c r="L14" s="2" t="s">
        <v>128</v>
      </c>
      <c r="M14" s="3">
        <f>SUM(G53)</f>
        <v>4</v>
      </c>
    </row>
    <row r="15" spans="1:26" ht="12.75" customHeight="1" x14ac:dyDescent="0.2">
      <c r="B15" t="s">
        <v>42</v>
      </c>
      <c r="C15" t="s">
        <v>43</v>
      </c>
      <c r="D15" s="4" t="s">
        <v>39</v>
      </c>
      <c r="E15" s="4">
        <v>1</v>
      </c>
      <c r="F15" s="4">
        <v>1</v>
      </c>
      <c r="G15" s="4"/>
      <c r="L15" s="8" t="s">
        <v>157</v>
      </c>
      <c r="M15" s="3">
        <f>SUM(G85)</f>
        <v>2</v>
      </c>
    </row>
    <row r="16" spans="1:26" ht="12.75" customHeight="1" x14ac:dyDescent="0.2">
      <c r="B16" t="s">
        <v>21</v>
      </c>
      <c r="C16" t="s">
        <v>44</v>
      </c>
      <c r="D16" s="4" t="s">
        <v>45</v>
      </c>
      <c r="E16" s="4">
        <v>1</v>
      </c>
      <c r="F16" s="4"/>
      <c r="G16" s="4"/>
      <c r="H16" s="1"/>
      <c r="L16" s="8" t="s">
        <v>161</v>
      </c>
      <c r="M16" s="3">
        <f>SUM(G89, G105)</f>
        <v>6</v>
      </c>
    </row>
    <row r="17" spans="1:13" ht="12.75" customHeight="1" x14ac:dyDescent="0.2">
      <c r="B17" t="s">
        <v>46</v>
      </c>
      <c r="C17" t="s">
        <v>47</v>
      </c>
      <c r="D17" s="4" t="s">
        <v>31</v>
      </c>
      <c r="E17" s="4">
        <v>1</v>
      </c>
      <c r="F17" s="4">
        <v>1</v>
      </c>
      <c r="G17" s="4">
        <f>SUM(E14:F17)</f>
        <v>7</v>
      </c>
      <c r="L17" s="8" t="s">
        <v>194</v>
      </c>
      <c r="M17">
        <f>SUM(G115, G119)</f>
        <v>7</v>
      </c>
    </row>
    <row r="18" spans="1:13" ht="12.75" customHeight="1" x14ac:dyDescent="0.2">
      <c r="A18" s="1" t="s">
        <v>50</v>
      </c>
      <c r="B18" s="2"/>
      <c r="C18" s="2"/>
      <c r="D18" s="2"/>
      <c r="E18" s="8" t="s">
        <v>98</v>
      </c>
      <c r="F18" s="2"/>
      <c r="G18" s="2"/>
      <c r="H18" s="2"/>
      <c r="I18" s="2"/>
      <c r="J18" s="2"/>
      <c r="K18" s="2"/>
      <c r="L18" s="2"/>
    </row>
    <row r="19" spans="1:13" ht="12.75" customHeight="1" x14ac:dyDescent="0.2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2"/>
    </row>
    <row r="20" spans="1:13" ht="12.75" customHeight="1" x14ac:dyDescent="0.2">
      <c r="A20" s="2" t="s">
        <v>19</v>
      </c>
      <c r="B20" s="2" t="s">
        <v>51</v>
      </c>
      <c r="C20" s="2" t="s">
        <v>52</v>
      </c>
      <c r="D20" s="4" t="s">
        <v>53</v>
      </c>
      <c r="E20" s="4">
        <v>1</v>
      </c>
      <c r="F20" s="4">
        <v>1</v>
      </c>
      <c r="G20" s="4">
        <f>SUM(E20:F20)</f>
        <v>2</v>
      </c>
      <c r="H20" s="2" t="s">
        <v>35</v>
      </c>
      <c r="I20" t="s">
        <v>48</v>
      </c>
      <c r="J20" t="s">
        <v>103</v>
      </c>
    </row>
    <row r="21" spans="1:13" ht="12.75" customHeight="1" x14ac:dyDescent="0.2">
      <c r="A21" s="2" t="s">
        <v>54</v>
      </c>
      <c r="B21" s="2" t="s">
        <v>51</v>
      </c>
      <c r="C21" s="2" t="s">
        <v>55</v>
      </c>
      <c r="D21" s="4" t="s">
        <v>56</v>
      </c>
      <c r="E21" s="4">
        <v>1</v>
      </c>
      <c r="F21" s="4">
        <v>1</v>
      </c>
      <c r="G21" s="4"/>
      <c r="H21" s="2"/>
    </row>
    <row r="22" spans="1:13" ht="12.75" customHeight="1" x14ac:dyDescent="0.2">
      <c r="A22" s="2"/>
      <c r="B22" s="2" t="s">
        <v>21</v>
      </c>
      <c r="C22" s="2" t="s">
        <v>57</v>
      </c>
      <c r="D22" s="4" t="s">
        <v>45</v>
      </c>
      <c r="E22" s="4">
        <v>1</v>
      </c>
      <c r="F22" s="4"/>
      <c r="G22" s="4">
        <f>SUM(E21:F22)</f>
        <v>3</v>
      </c>
      <c r="H22" s="2"/>
      <c r="I22" s="2"/>
      <c r="J22" s="2"/>
      <c r="K22" s="2"/>
    </row>
    <row r="23" spans="1:13" ht="12.75" customHeight="1" x14ac:dyDescent="0.2">
      <c r="A23" s="2" t="s">
        <v>59</v>
      </c>
      <c r="B23" s="2" t="s">
        <v>42</v>
      </c>
      <c r="C23" s="2" t="s">
        <v>60</v>
      </c>
      <c r="D23" s="4" t="s">
        <v>61</v>
      </c>
      <c r="E23" s="4">
        <v>1</v>
      </c>
      <c r="F23" s="4"/>
      <c r="G23" s="4">
        <f>SUM(E23)</f>
        <v>1</v>
      </c>
      <c r="H23" s="2"/>
      <c r="I23" s="1"/>
      <c r="J23" s="1"/>
      <c r="K23" s="1"/>
    </row>
    <row r="24" spans="1:13" ht="12.75" customHeight="1" x14ac:dyDescent="0.2">
      <c r="A24" s="2" t="s">
        <v>58</v>
      </c>
      <c r="B24" s="2" t="s">
        <v>21</v>
      </c>
      <c r="C24" s="2" t="s">
        <v>62</v>
      </c>
      <c r="D24" s="4" t="s">
        <v>63</v>
      </c>
      <c r="E24" s="4">
        <v>1</v>
      </c>
      <c r="F24" s="4">
        <v>1</v>
      </c>
      <c r="G24" s="4"/>
      <c r="H24" s="2"/>
    </row>
    <row r="25" spans="1:13" ht="12.75" customHeight="1" x14ac:dyDescent="0.2">
      <c r="A25" s="2"/>
      <c r="B25" s="8" t="s">
        <v>101</v>
      </c>
      <c r="C25" s="2" t="s">
        <v>64</v>
      </c>
      <c r="D25" s="4" t="s">
        <v>65</v>
      </c>
      <c r="E25" s="4">
        <v>1</v>
      </c>
      <c r="F25" s="4"/>
      <c r="G25" s="4">
        <f>SUM(E24:F25)</f>
        <v>3</v>
      </c>
      <c r="H25" s="2"/>
      <c r="I25" s="2"/>
      <c r="J25" s="2"/>
      <c r="K25" s="2"/>
    </row>
    <row r="26" spans="1:13" ht="12.75" customHeight="1" x14ac:dyDescent="0.2">
      <c r="A26" s="8" t="s">
        <v>66</v>
      </c>
      <c r="B26" s="8" t="s">
        <v>20</v>
      </c>
      <c r="C26" s="8" t="s">
        <v>67</v>
      </c>
      <c r="D26" s="9" t="s">
        <v>29</v>
      </c>
      <c r="E26" s="9">
        <v>1</v>
      </c>
      <c r="F26" s="9">
        <v>1</v>
      </c>
      <c r="G26" s="8"/>
      <c r="H26" s="8"/>
      <c r="I26" s="8"/>
      <c r="J26" s="8"/>
      <c r="K26" s="8"/>
      <c r="L26" s="2"/>
    </row>
    <row r="27" spans="1:13" ht="12.75" customHeight="1" x14ac:dyDescent="0.2">
      <c r="A27" s="8"/>
      <c r="B27" s="8" t="s">
        <v>100</v>
      </c>
      <c r="C27" s="8" t="s">
        <v>68</v>
      </c>
      <c r="D27" s="8" t="s">
        <v>31</v>
      </c>
      <c r="E27" s="10">
        <v>1</v>
      </c>
      <c r="F27" s="8"/>
      <c r="G27" s="9">
        <f>SUM(E26:F27)</f>
        <v>3</v>
      </c>
      <c r="H27" s="8"/>
      <c r="I27" s="8"/>
      <c r="J27" s="8"/>
      <c r="K27" s="8"/>
    </row>
    <row r="28" spans="1:13" ht="12.75" customHeight="1" x14ac:dyDescent="0.2">
      <c r="A28" s="2" t="s">
        <v>69</v>
      </c>
      <c r="B28" s="2" t="s">
        <v>21</v>
      </c>
      <c r="C28" s="8" t="s">
        <v>99</v>
      </c>
      <c r="D28" s="4" t="s">
        <v>70</v>
      </c>
      <c r="E28" s="4">
        <v>1</v>
      </c>
      <c r="F28" s="4"/>
      <c r="G28" s="4"/>
      <c r="H28" s="2"/>
      <c r="I28" s="2"/>
    </row>
    <row r="29" spans="1:13" ht="12.75" customHeight="1" x14ac:dyDescent="0.2">
      <c r="A29" s="2"/>
      <c r="B29" s="2" t="s">
        <v>42</v>
      </c>
      <c r="C29" s="2" t="s">
        <v>71</v>
      </c>
      <c r="D29" s="4" t="s">
        <v>72</v>
      </c>
      <c r="E29" s="4">
        <v>1</v>
      </c>
      <c r="F29" s="4"/>
      <c r="G29" s="4">
        <f>SUM(E28:E29)</f>
        <v>2</v>
      </c>
    </row>
    <row r="30" spans="1:13" ht="12.75" customHeight="1" x14ac:dyDescent="0.2">
      <c r="A30" s="2" t="s">
        <v>35</v>
      </c>
      <c r="B30" s="2" t="s">
        <v>73</v>
      </c>
      <c r="C30" s="2" t="s">
        <v>74</v>
      </c>
      <c r="D30" s="4" t="s">
        <v>75</v>
      </c>
      <c r="E30" s="4">
        <v>1</v>
      </c>
      <c r="F30" s="4">
        <v>1</v>
      </c>
      <c r="G30" s="4"/>
    </row>
    <row r="31" spans="1:13" ht="12.75" customHeight="1" x14ac:dyDescent="0.2">
      <c r="B31" s="2" t="s">
        <v>76</v>
      </c>
      <c r="C31" s="4" t="s">
        <v>77</v>
      </c>
      <c r="D31" s="4" t="s">
        <v>78</v>
      </c>
      <c r="E31" s="4">
        <v>1</v>
      </c>
      <c r="F31" s="4">
        <v>1</v>
      </c>
      <c r="G31" s="4"/>
    </row>
    <row r="32" spans="1:13" ht="12.75" customHeight="1" x14ac:dyDescent="0.2">
      <c r="A32" s="2"/>
      <c r="B32" s="2" t="s">
        <v>21</v>
      </c>
      <c r="C32" s="2" t="s">
        <v>32</v>
      </c>
      <c r="D32" s="4" t="s">
        <v>65</v>
      </c>
      <c r="E32" s="4">
        <v>1</v>
      </c>
      <c r="F32" s="4"/>
      <c r="G32" s="2"/>
      <c r="H32" s="2"/>
      <c r="I32" s="2"/>
      <c r="J32" s="2"/>
      <c r="K32" s="2"/>
    </row>
    <row r="33" spans="1:14" ht="12.75" customHeight="1" x14ac:dyDescent="0.2">
      <c r="A33" s="2"/>
      <c r="B33" s="8" t="s">
        <v>102</v>
      </c>
      <c r="C33" s="2" t="s">
        <v>79</v>
      </c>
      <c r="D33" s="4" t="s">
        <v>80</v>
      </c>
      <c r="E33" s="4">
        <v>1</v>
      </c>
      <c r="F33" s="4">
        <v>2</v>
      </c>
      <c r="G33" s="4"/>
      <c r="H33" s="1"/>
      <c r="I33" s="1"/>
      <c r="J33" s="1"/>
      <c r="K33" s="1"/>
      <c r="L33" s="2"/>
    </row>
    <row r="34" spans="1:14" ht="12.75" customHeight="1" x14ac:dyDescent="0.2">
      <c r="A34" s="2"/>
      <c r="B34" s="2" t="s">
        <v>20</v>
      </c>
      <c r="C34" s="2" t="s">
        <v>81</v>
      </c>
      <c r="D34" s="4" t="s">
        <v>82</v>
      </c>
      <c r="E34" s="4">
        <v>1</v>
      </c>
      <c r="F34" s="4"/>
      <c r="G34" s="4">
        <f>SUM(E30:F34)</f>
        <v>9</v>
      </c>
      <c r="H34" s="2"/>
      <c r="I34" s="2"/>
      <c r="J34" s="2"/>
      <c r="K34" s="2"/>
      <c r="L34" s="2"/>
    </row>
    <row r="35" spans="1:14" ht="12.75" customHeight="1" x14ac:dyDescent="0.2">
      <c r="A35" t="s">
        <v>38</v>
      </c>
      <c r="B35" s="2" t="s">
        <v>21</v>
      </c>
      <c r="C35" s="4" t="s">
        <v>83</v>
      </c>
      <c r="D35" s="4" t="s">
        <v>84</v>
      </c>
      <c r="E35" s="4">
        <v>1</v>
      </c>
      <c r="F35" s="4"/>
      <c r="G35" s="4"/>
    </row>
    <row r="36" spans="1:14" ht="12.75" customHeight="1" x14ac:dyDescent="0.2">
      <c r="A36" s="2"/>
      <c r="B36" s="2" t="s">
        <v>73</v>
      </c>
      <c r="C36" s="2" t="s">
        <v>85</v>
      </c>
      <c r="D36" s="4" t="s">
        <v>86</v>
      </c>
      <c r="E36" s="4">
        <v>1</v>
      </c>
      <c r="F36" s="4"/>
      <c r="G36" s="4"/>
      <c r="H36" s="2"/>
      <c r="I36" s="2"/>
      <c r="J36" s="2"/>
      <c r="K36" s="2"/>
    </row>
    <row r="37" spans="1:14" ht="12.75" customHeight="1" x14ac:dyDescent="0.2">
      <c r="A37" s="2"/>
      <c r="B37" s="2" t="s">
        <v>23</v>
      </c>
      <c r="C37" s="2" t="s">
        <v>87</v>
      </c>
      <c r="D37" s="4" t="s">
        <v>86</v>
      </c>
      <c r="E37" s="4">
        <v>1</v>
      </c>
      <c r="F37" s="4">
        <v>1</v>
      </c>
      <c r="G37" s="4"/>
      <c r="H37" s="2"/>
      <c r="I37" s="2"/>
      <c r="J37" s="2"/>
      <c r="K37" s="2"/>
    </row>
    <row r="38" spans="1:14" ht="12.75" customHeight="1" x14ac:dyDescent="0.2">
      <c r="B38" s="2" t="s">
        <v>88</v>
      </c>
      <c r="C38" s="4" t="s">
        <v>89</v>
      </c>
      <c r="D38" s="4" t="s">
        <v>90</v>
      </c>
      <c r="E38" s="4">
        <v>1</v>
      </c>
      <c r="F38" s="4">
        <v>1</v>
      </c>
      <c r="G38" s="4"/>
      <c r="M38" s="5"/>
      <c r="N38" s="4"/>
    </row>
    <row r="39" spans="1:14" ht="12.75" customHeight="1" x14ac:dyDescent="0.2">
      <c r="A39" s="2"/>
      <c r="B39" s="2" t="s">
        <v>42</v>
      </c>
      <c r="C39" s="2" t="s">
        <v>91</v>
      </c>
      <c r="D39" s="4" t="s">
        <v>92</v>
      </c>
      <c r="E39" s="4">
        <v>1</v>
      </c>
      <c r="F39" s="4">
        <v>1</v>
      </c>
      <c r="G39" s="4">
        <f>SUM(E35:F39)</f>
        <v>8</v>
      </c>
      <c r="H39" s="2"/>
      <c r="I39" s="2"/>
      <c r="J39" s="2"/>
      <c r="K39" s="2"/>
      <c r="M39" s="5"/>
      <c r="N39" s="4"/>
    </row>
    <row r="40" spans="1:14" ht="12.75" customHeight="1" x14ac:dyDescent="0.2">
      <c r="A40" s="2" t="s">
        <v>93</v>
      </c>
      <c r="B40" s="8" t="s">
        <v>100</v>
      </c>
      <c r="C40" s="2" t="s">
        <v>94</v>
      </c>
      <c r="D40" s="4" t="s">
        <v>70</v>
      </c>
      <c r="E40" s="4">
        <v>1</v>
      </c>
      <c r="F40" s="4"/>
      <c r="G40" s="4"/>
      <c r="H40" s="2"/>
      <c r="I40" s="2"/>
      <c r="J40" s="2"/>
      <c r="K40" s="2"/>
      <c r="M40" s="5"/>
      <c r="N40" s="4"/>
    </row>
    <row r="41" spans="1:14" ht="12.75" customHeight="1" x14ac:dyDescent="0.2">
      <c r="A41" s="1"/>
      <c r="B41" s="2" t="s">
        <v>46</v>
      </c>
      <c r="C41" s="2" t="s">
        <v>95</v>
      </c>
      <c r="D41" s="4" t="s">
        <v>65</v>
      </c>
      <c r="E41" s="4">
        <v>1</v>
      </c>
      <c r="F41" s="4">
        <v>1</v>
      </c>
      <c r="G41" s="2"/>
      <c r="H41" s="2"/>
      <c r="I41" s="2"/>
      <c r="J41" s="2"/>
      <c r="K41" s="2"/>
      <c r="M41" s="5"/>
      <c r="N41" s="4"/>
    </row>
    <row r="42" spans="1:14" ht="12.75" customHeight="1" x14ac:dyDescent="0.2">
      <c r="A42" s="2"/>
      <c r="B42" s="2" t="s">
        <v>21</v>
      </c>
      <c r="C42" s="2" t="s">
        <v>96</v>
      </c>
      <c r="D42" s="4" t="s">
        <v>31</v>
      </c>
      <c r="E42" s="4">
        <v>1</v>
      </c>
      <c r="F42" s="4"/>
      <c r="G42" s="4">
        <f>SUM(E40:F42)</f>
        <v>4</v>
      </c>
      <c r="H42" s="2"/>
      <c r="I42" s="2"/>
      <c r="J42" s="2"/>
      <c r="K42" s="2"/>
    </row>
    <row r="43" spans="1:14" ht="12.75" customHeight="1" x14ac:dyDescent="0.2">
      <c r="A43" s="2" t="s">
        <v>104</v>
      </c>
      <c r="B43" s="8" t="s">
        <v>100</v>
      </c>
      <c r="C43" s="2" t="s">
        <v>97</v>
      </c>
      <c r="D43" s="4" t="s">
        <v>45</v>
      </c>
      <c r="E43" s="4">
        <v>1</v>
      </c>
      <c r="F43" s="4"/>
      <c r="G43" s="4">
        <v>1</v>
      </c>
      <c r="H43" s="2"/>
      <c r="I43" s="2"/>
      <c r="J43" s="2"/>
      <c r="K43" s="2"/>
    </row>
    <row r="44" spans="1:14" ht="12.75" customHeight="1" x14ac:dyDescent="0.2">
      <c r="A44" s="1" t="s">
        <v>105</v>
      </c>
      <c r="B44" s="2"/>
      <c r="C44" s="2"/>
      <c r="D44" s="2"/>
      <c r="E44" s="8" t="s">
        <v>106</v>
      </c>
      <c r="F44" s="2"/>
      <c r="G44" s="2"/>
      <c r="H44" s="2"/>
      <c r="I44" s="2"/>
      <c r="J44" s="2"/>
      <c r="K44" s="2"/>
    </row>
    <row r="45" spans="1:14" ht="12.75" customHeight="1" x14ac:dyDescent="0.2">
      <c r="A45" s="1" t="s">
        <v>0</v>
      </c>
      <c r="B45" s="1" t="s">
        <v>1</v>
      </c>
      <c r="C45" s="1" t="s">
        <v>2</v>
      </c>
      <c r="D45" s="1" t="s">
        <v>3</v>
      </c>
      <c r="E45" s="1" t="s">
        <v>4</v>
      </c>
      <c r="F45" s="1" t="s">
        <v>5</v>
      </c>
      <c r="G45" s="1" t="s">
        <v>6</v>
      </c>
      <c r="H45" s="1" t="s">
        <v>7</v>
      </c>
      <c r="I45" s="1" t="s">
        <v>8</v>
      </c>
      <c r="J45" s="1" t="s">
        <v>9</v>
      </c>
      <c r="K45" s="1" t="s">
        <v>10</v>
      </c>
    </row>
    <row r="46" spans="1:14" ht="12.75" customHeight="1" x14ac:dyDescent="0.2">
      <c r="A46" s="8" t="s">
        <v>58</v>
      </c>
      <c r="B46" s="8" t="s">
        <v>23</v>
      </c>
      <c r="C46" s="9" t="s">
        <v>107</v>
      </c>
      <c r="D46" s="9" t="s">
        <v>108</v>
      </c>
      <c r="E46" s="9">
        <v>1</v>
      </c>
      <c r="F46" s="9"/>
      <c r="G46" s="9"/>
      <c r="H46" t="s">
        <v>48</v>
      </c>
      <c r="I46" t="s">
        <v>128</v>
      </c>
    </row>
    <row r="47" spans="1:14" ht="12.75" customHeight="1" x14ac:dyDescent="0.2">
      <c r="A47" s="11"/>
      <c r="B47" s="8" t="s">
        <v>21</v>
      </c>
      <c r="C47" s="9" t="s">
        <v>77</v>
      </c>
      <c r="D47" s="9" t="s">
        <v>65</v>
      </c>
      <c r="E47" s="9">
        <v>1</v>
      </c>
      <c r="F47" s="9"/>
      <c r="G47" s="9"/>
    </row>
    <row r="48" spans="1:14" ht="12.75" customHeight="1" x14ac:dyDescent="0.2">
      <c r="A48" s="8"/>
      <c r="B48" s="8" t="s">
        <v>102</v>
      </c>
      <c r="C48" s="9" t="s">
        <v>97</v>
      </c>
      <c r="D48" s="9" t="s">
        <v>31</v>
      </c>
      <c r="E48" s="9">
        <v>1</v>
      </c>
      <c r="F48" s="9">
        <v>1</v>
      </c>
      <c r="G48" s="9">
        <f>SUM(E46:F48)</f>
        <v>4</v>
      </c>
    </row>
    <row r="49" spans="1:13" ht="12.75" customHeight="1" x14ac:dyDescent="0.2">
      <c r="A49" s="8" t="s">
        <v>66</v>
      </c>
      <c r="B49" s="8" t="s">
        <v>21</v>
      </c>
      <c r="C49" s="9" t="s">
        <v>127</v>
      </c>
      <c r="D49" s="9" t="s">
        <v>65</v>
      </c>
      <c r="E49" s="9">
        <v>1</v>
      </c>
      <c r="F49" s="9"/>
      <c r="G49" s="9">
        <v>1</v>
      </c>
    </row>
    <row r="50" spans="1:13" ht="12.75" customHeight="1" x14ac:dyDescent="0.2">
      <c r="A50" s="8" t="s">
        <v>59</v>
      </c>
      <c r="B50" s="8" t="s">
        <v>42</v>
      </c>
      <c r="C50" s="9" t="s">
        <v>109</v>
      </c>
      <c r="D50" s="9" t="s">
        <v>110</v>
      </c>
      <c r="E50" s="9">
        <v>1</v>
      </c>
      <c r="F50" s="9">
        <v>2</v>
      </c>
      <c r="G50" s="9">
        <f>SUM(E50:F50)</f>
        <v>3</v>
      </c>
      <c r="H50" s="2"/>
      <c r="I50" s="2"/>
      <c r="J50" s="2"/>
      <c r="K50" s="2"/>
    </row>
    <row r="51" spans="1:13" ht="12.75" customHeight="1" x14ac:dyDescent="0.2">
      <c r="A51" s="8" t="s">
        <v>128</v>
      </c>
      <c r="B51" s="8" t="s">
        <v>23</v>
      </c>
      <c r="C51" s="9" t="s">
        <v>113</v>
      </c>
      <c r="D51" s="9" t="s">
        <v>122</v>
      </c>
      <c r="E51" s="9">
        <v>1</v>
      </c>
      <c r="F51" s="9">
        <v>1</v>
      </c>
      <c r="G51" s="8"/>
      <c r="H51" s="1"/>
      <c r="I51" s="1"/>
      <c r="J51" s="1"/>
      <c r="K51" s="1"/>
      <c r="M51" s="2"/>
    </row>
    <row r="52" spans="1:13" ht="12.75" customHeight="1" x14ac:dyDescent="0.2">
      <c r="A52" s="8"/>
      <c r="B52" s="8" t="s">
        <v>21</v>
      </c>
      <c r="C52" s="9" t="s">
        <v>114</v>
      </c>
      <c r="D52" s="9" t="s">
        <v>33</v>
      </c>
      <c r="E52" s="9">
        <v>1</v>
      </c>
      <c r="F52" s="9"/>
      <c r="G52" s="8"/>
      <c r="H52" s="2"/>
      <c r="I52" s="2"/>
      <c r="J52" s="2"/>
      <c r="K52" s="2"/>
      <c r="M52" s="1"/>
    </row>
    <row r="53" spans="1:13" ht="12.75" customHeight="1" x14ac:dyDescent="0.2">
      <c r="A53" s="9"/>
      <c r="B53" s="9" t="s">
        <v>42</v>
      </c>
      <c r="C53" s="9" t="s">
        <v>74</v>
      </c>
      <c r="D53" s="9" t="s">
        <v>123</v>
      </c>
      <c r="E53" s="9">
        <v>1</v>
      </c>
      <c r="F53" s="9"/>
      <c r="G53" s="9">
        <f>SUM(E51:F53)</f>
        <v>4</v>
      </c>
      <c r="H53" s="2"/>
      <c r="I53" s="2"/>
    </row>
    <row r="54" spans="1:13" ht="12.75" customHeight="1" x14ac:dyDescent="0.2">
      <c r="A54" s="9" t="s">
        <v>35</v>
      </c>
      <c r="B54" s="9" t="s">
        <v>111</v>
      </c>
      <c r="C54" s="9" t="s">
        <v>115</v>
      </c>
      <c r="D54" s="9" t="s">
        <v>124</v>
      </c>
      <c r="E54" s="9">
        <v>1</v>
      </c>
      <c r="F54" s="9">
        <v>1</v>
      </c>
      <c r="G54" s="9"/>
    </row>
    <row r="55" spans="1:13" ht="12.75" customHeight="1" x14ac:dyDescent="0.2">
      <c r="A55" s="8"/>
      <c r="B55" s="9" t="s">
        <v>21</v>
      </c>
      <c r="C55" s="9" t="s">
        <v>116</v>
      </c>
      <c r="D55" s="9" t="s">
        <v>65</v>
      </c>
      <c r="E55" s="9">
        <v>1</v>
      </c>
      <c r="F55" s="9"/>
      <c r="G55" s="9">
        <f>SUM(E54:F55)</f>
        <v>3</v>
      </c>
      <c r="H55" s="2"/>
      <c r="I55" s="2"/>
    </row>
    <row r="56" spans="1:13" ht="12.75" customHeight="1" x14ac:dyDescent="0.2">
      <c r="A56" s="8" t="s">
        <v>38</v>
      </c>
      <c r="B56" s="9" t="s">
        <v>42</v>
      </c>
      <c r="C56" s="9" t="s">
        <v>117</v>
      </c>
      <c r="D56" s="9" t="s">
        <v>39</v>
      </c>
      <c r="E56" s="9">
        <v>1</v>
      </c>
      <c r="F56" s="9"/>
      <c r="G56" s="9"/>
      <c r="H56" s="2"/>
      <c r="I56" s="2"/>
      <c r="J56" s="1"/>
    </row>
    <row r="57" spans="1:13" ht="12.75" customHeight="1" x14ac:dyDescent="0.2">
      <c r="A57" s="4"/>
      <c r="B57" s="4" t="s">
        <v>21</v>
      </c>
      <c r="C57" s="9" t="s">
        <v>118</v>
      </c>
      <c r="D57" s="9" t="s">
        <v>84</v>
      </c>
      <c r="E57" s="4">
        <v>1</v>
      </c>
      <c r="F57" s="4">
        <v>2</v>
      </c>
      <c r="G57" s="4"/>
    </row>
    <row r="58" spans="1:13" ht="12.75" customHeight="1" x14ac:dyDescent="0.2">
      <c r="A58" s="4"/>
      <c r="B58" s="4" t="s">
        <v>112</v>
      </c>
      <c r="C58" s="9" t="s">
        <v>119</v>
      </c>
      <c r="D58" s="9" t="s">
        <v>125</v>
      </c>
      <c r="E58" s="4">
        <v>1</v>
      </c>
      <c r="F58" s="4">
        <v>1</v>
      </c>
      <c r="G58" s="4"/>
    </row>
    <row r="59" spans="1:13" ht="12.75" customHeight="1" x14ac:dyDescent="0.2">
      <c r="A59" s="3"/>
      <c r="B59" s="4" t="s">
        <v>73</v>
      </c>
      <c r="C59" s="9" t="s">
        <v>120</v>
      </c>
      <c r="D59" s="9" t="s">
        <v>124</v>
      </c>
      <c r="E59" s="4">
        <v>1</v>
      </c>
      <c r="F59" s="4">
        <v>1</v>
      </c>
      <c r="G59" s="4">
        <f>SUM(E56:F59)</f>
        <v>8</v>
      </c>
    </row>
    <row r="60" spans="1:13" ht="12.75" customHeight="1" x14ac:dyDescent="0.2">
      <c r="A60" s="2" t="s">
        <v>69</v>
      </c>
      <c r="B60" s="4" t="s">
        <v>73</v>
      </c>
      <c r="C60" s="9" t="s">
        <v>120</v>
      </c>
      <c r="D60" s="9" t="s">
        <v>39</v>
      </c>
      <c r="E60" s="4">
        <v>1</v>
      </c>
      <c r="F60" s="4"/>
      <c r="G60" s="4"/>
    </row>
    <row r="61" spans="1:13" ht="12.75" customHeight="1" x14ac:dyDescent="0.2">
      <c r="B61" s="4" t="s">
        <v>112</v>
      </c>
      <c r="C61" s="9" t="s">
        <v>121</v>
      </c>
      <c r="D61" s="9" t="s">
        <v>126</v>
      </c>
      <c r="E61" s="4">
        <v>1</v>
      </c>
      <c r="F61" s="4"/>
      <c r="G61" s="4">
        <f>SUM(E60:E61)</f>
        <v>2</v>
      </c>
    </row>
    <row r="62" spans="1:13" ht="12.75" customHeight="1" x14ac:dyDescent="0.2">
      <c r="A62" s="1" t="s">
        <v>129</v>
      </c>
      <c r="B62" s="2"/>
      <c r="C62" s="2"/>
      <c r="D62" s="2"/>
      <c r="E62" s="8" t="s">
        <v>142</v>
      </c>
      <c r="F62" s="2"/>
      <c r="G62" s="2"/>
      <c r="H62" s="2"/>
      <c r="I62" s="2"/>
      <c r="J62" s="2"/>
      <c r="K62" s="2"/>
    </row>
    <row r="63" spans="1:13" ht="12.75" customHeight="1" x14ac:dyDescent="0.2">
      <c r="A63" s="1" t="s">
        <v>0</v>
      </c>
      <c r="B63" s="1" t="s">
        <v>1</v>
      </c>
      <c r="C63" s="1" t="s">
        <v>2</v>
      </c>
      <c r="D63" s="1" t="s">
        <v>3</v>
      </c>
      <c r="E63" s="1" t="s">
        <v>4</v>
      </c>
      <c r="F63" s="1" t="s">
        <v>5</v>
      </c>
      <c r="G63" s="1" t="s">
        <v>6</v>
      </c>
      <c r="H63" s="1" t="s">
        <v>7</v>
      </c>
      <c r="I63" s="1" t="s">
        <v>8</v>
      </c>
      <c r="J63" s="1" t="s">
        <v>9</v>
      </c>
      <c r="K63" s="1" t="s">
        <v>10</v>
      </c>
    </row>
    <row r="64" spans="1:13" ht="12.75" customHeight="1" x14ac:dyDescent="0.2">
      <c r="A64" s="2" t="s">
        <v>93</v>
      </c>
      <c r="B64" s="4" t="s">
        <v>102</v>
      </c>
      <c r="C64" s="4" t="s">
        <v>130</v>
      </c>
      <c r="D64" s="4" t="s">
        <v>31</v>
      </c>
      <c r="E64" s="4">
        <v>1</v>
      </c>
      <c r="F64" s="4">
        <v>1</v>
      </c>
      <c r="G64" s="4"/>
      <c r="H64" s="8" t="s">
        <v>48</v>
      </c>
      <c r="I64" s="8" t="s">
        <v>93</v>
      </c>
      <c r="J64" s="2"/>
      <c r="K64" s="2"/>
    </row>
    <row r="65" spans="1:11" ht="12.75" customHeight="1" x14ac:dyDescent="0.2">
      <c r="A65" s="2"/>
      <c r="B65" s="4" t="s">
        <v>21</v>
      </c>
      <c r="C65" s="4" t="s">
        <v>130</v>
      </c>
      <c r="D65" s="4" t="s">
        <v>131</v>
      </c>
      <c r="E65" s="4">
        <v>1</v>
      </c>
      <c r="F65" s="4"/>
      <c r="G65" s="4">
        <f>SUM(E64:F65)</f>
        <v>3</v>
      </c>
      <c r="H65" s="2"/>
      <c r="I65" s="2"/>
      <c r="J65" s="2"/>
      <c r="K65" s="2"/>
    </row>
    <row r="66" spans="1:11" ht="12.75" customHeight="1" x14ac:dyDescent="0.2">
      <c r="A66" s="2" t="s">
        <v>35</v>
      </c>
      <c r="B66" s="4" t="s">
        <v>21</v>
      </c>
      <c r="C66" s="4" t="s">
        <v>132</v>
      </c>
      <c r="D66" s="4" t="s">
        <v>84</v>
      </c>
      <c r="E66" s="4">
        <v>1</v>
      </c>
      <c r="F66" s="4"/>
      <c r="G66" s="4">
        <v>1</v>
      </c>
      <c r="H66" s="2"/>
      <c r="I66" s="2"/>
      <c r="J66" s="2"/>
      <c r="K66" s="2"/>
    </row>
    <row r="67" spans="1:11" ht="12.75" customHeight="1" x14ac:dyDescent="0.2">
      <c r="A67" s="2" t="s">
        <v>69</v>
      </c>
      <c r="B67" s="4" t="s">
        <v>21</v>
      </c>
      <c r="C67" s="4" t="s">
        <v>133</v>
      </c>
      <c r="D67" s="4" t="s">
        <v>70</v>
      </c>
      <c r="E67" s="4">
        <v>1</v>
      </c>
      <c r="F67" s="4"/>
      <c r="G67" s="4"/>
      <c r="H67" s="2"/>
      <c r="I67" s="2"/>
      <c r="J67" s="2"/>
      <c r="K67" s="2"/>
    </row>
    <row r="68" spans="1:11" ht="12.75" customHeight="1" x14ac:dyDescent="0.2">
      <c r="A68" s="1"/>
      <c r="B68" s="4" t="s">
        <v>112</v>
      </c>
      <c r="C68" s="4" t="s">
        <v>134</v>
      </c>
      <c r="D68" s="4" t="s">
        <v>135</v>
      </c>
      <c r="E68" s="4">
        <v>1</v>
      </c>
      <c r="F68" s="2"/>
      <c r="G68" s="4">
        <f>SUM(E67:E68)</f>
        <v>2</v>
      </c>
      <c r="H68" s="2"/>
      <c r="I68" s="2"/>
      <c r="J68" s="2"/>
      <c r="K68" s="2"/>
    </row>
    <row r="69" spans="1:11" ht="12.75" customHeight="1" x14ac:dyDescent="0.2">
      <c r="A69" s="8" t="s">
        <v>38</v>
      </c>
      <c r="B69" s="8" t="s">
        <v>112</v>
      </c>
      <c r="C69" s="8" t="s">
        <v>136</v>
      </c>
      <c r="D69" s="8" t="s">
        <v>137</v>
      </c>
      <c r="E69" s="9">
        <v>1</v>
      </c>
      <c r="F69" s="9">
        <v>1</v>
      </c>
      <c r="G69" s="8"/>
      <c r="H69" s="1"/>
      <c r="I69" s="1"/>
      <c r="J69" s="1"/>
      <c r="K69" s="1"/>
    </row>
    <row r="70" spans="1:11" ht="12.75" customHeight="1" x14ac:dyDescent="0.2">
      <c r="A70" s="2"/>
      <c r="B70" s="4" t="s">
        <v>138</v>
      </c>
      <c r="C70" s="4" t="s">
        <v>139</v>
      </c>
      <c r="D70" s="4" t="s">
        <v>29</v>
      </c>
      <c r="E70" s="4">
        <v>1</v>
      </c>
      <c r="F70" s="4">
        <v>1</v>
      </c>
      <c r="G70" s="4"/>
      <c r="H70" s="8"/>
      <c r="I70" s="8"/>
      <c r="J70" s="2"/>
      <c r="K70" s="2"/>
    </row>
    <row r="71" spans="1:11" ht="12.75" customHeight="1" x14ac:dyDescent="0.2">
      <c r="A71" s="2"/>
      <c r="B71" s="4" t="s">
        <v>21</v>
      </c>
      <c r="C71" s="4" t="s">
        <v>140</v>
      </c>
      <c r="D71" s="4" t="s">
        <v>39</v>
      </c>
      <c r="E71" s="4">
        <v>1</v>
      </c>
      <c r="F71" s="4">
        <v>1</v>
      </c>
      <c r="G71" s="4"/>
      <c r="H71" s="1"/>
      <c r="I71" s="1"/>
      <c r="J71" s="1"/>
      <c r="K71" s="1"/>
    </row>
    <row r="72" spans="1:11" ht="12.75" customHeight="1" x14ac:dyDescent="0.2">
      <c r="A72" s="2"/>
      <c r="B72" s="4" t="s">
        <v>73</v>
      </c>
      <c r="C72" s="4" t="s">
        <v>141</v>
      </c>
      <c r="D72" s="4" t="s">
        <v>75</v>
      </c>
      <c r="E72" s="4">
        <v>1</v>
      </c>
      <c r="F72" s="4">
        <v>1</v>
      </c>
      <c r="G72" s="4">
        <f>SUM(E69:F72)</f>
        <v>8</v>
      </c>
    </row>
    <row r="73" spans="1:11" ht="12.75" customHeight="1" x14ac:dyDescent="0.2">
      <c r="A73" s="1" t="s">
        <v>143</v>
      </c>
      <c r="B73" s="2"/>
      <c r="C73" s="2"/>
      <c r="D73" s="2"/>
      <c r="E73" s="8" t="s">
        <v>144</v>
      </c>
      <c r="F73" s="2"/>
      <c r="G73" s="2"/>
      <c r="H73" s="2"/>
      <c r="I73" s="2"/>
      <c r="J73" s="2"/>
      <c r="K73" s="2"/>
    </row>
    <row r="74" spans="1:11" ht="12.75" customHeight="1" x14ac:dyDescent="0.2">
      <c r="A74" s="1" t="s">
        <v>0</v>
      </c>
      <c r="B74" s="1" t="s">
        <v>1</v>
      </c>
      <c r="C74" s="1" t="s">
        <v>2</v>
      </c>
      <c r="D74" s="1" t="s">
        <v>3</v>
      </c>
      <c r="E74" s="1" t="s">
        <v>4</v>
      </c>
      <c r="F74" s="1" t="s">
        <v>5</v>
      </c>
      <c r="G74" s="1" t="s">
        <v>6</v>
      </c>
      <c r="H74" s="1" t="s">
        <v>7</v>
      </c>
      <c r="I74" s="1" t="s">
        <v>8</v>
      </c>
      <c r="J74" s="1" t="s">
        <v>9</v>
      </c>
      <c r="K74" s="1" t="s">
        <v>10</v>
      </c>
    </row>
    <row r="75" spans="1:11" ht="12.75" customHeight="1" x14ac:dyDescent="0.2">
      <c r="A75" t="s">
        <v>38</v>
      </c>
      <c r="B75" s="4" t="s">
        <v>145</v>
      </c>
      <c r="C75" s="4" t="s">
        <v>146</v>
      </c>
      <c r="D75" s="4" t="s">
        <v>123</v>
      </c>
      <c r="E75" s="4">
        <v>1</v>
      </c>
      <c r="F75" s="4">
        <v>1</v>
      </c>
      <c r="G75" s="4"/>
      <c r="H75" t="s">
        <v>48</v>
      </c>
      <c r="I75" t="s">
        <v>69</v>
      </c>
    </row>
    <row r="76" spans="1:11" ht="12.75" customHeight="1" x14ac:dyDescent="0.2">
      <c r="B76" s="4" t="s">
        <v>73</v>
      </c>
      <c r="C76" s="4" t="s">
        <v>147</v>
      </c>
      <c r="D76" s="4" t="s">
        <v>124</v>
      </c>
      <c r="E76" s="4">
        <v>1</v>
      </c>
      <c r="F76" s="4">
        <v>2</v>
      </c>
      <c r="G76" s="4"/>
    </row>
    <row r="77" spans="1:11" ht="12.75" customHeight="1" x14ac:dyDescent="0.2">
      <c r="B77" s="4" t="s">
        <v>23</v>
      </c>
      <c r="C77" s="4" t="s">
        <v>148</v>
      </c>
      <c r="D77" s="4" t="s">
        <v>90</v>
      </c>
      <c r="E77" s="4">
        <v>1</v>
      </c>
      <c r="F77" s="4">
        <v>1</v>
      </c>
      <c r="G77" s="4"/>
    </row>
    <row r="78" spans="1:11" ht="12.75" customHeight="1" x14ac:dyDescent="0.2">
      <c r="B78" s="4" t="s">
        <v>112</v>
      </c>
      <c r="C78" s="4" t="s">
        <v>150</v>
      </c>
      <c r="D78" s="4" t="s">
        <v>135</v>
      </c>
      <c r="E78" s="4">
        <v>1</v>
      </c>
      <c r="F78" s="4">
        <v>1</v>
      </c>
      <c r="G78" s="4">
        <f>SUM(E75:F78)</f>
        <v>9</v>
      </c>
    </row>
    <row r="79" spans="1:11" ht="12.75" customHeight="1" x14ac:dyDescent="0.2">
      <c r="A79" t="s">
        <v>69</v>
      </c>
      <c r="B79" s="4" t="s">
        <v>23</v>
      </c>
      <c r="C79" s="4" t="s">
        <v>155</v>
      </c>
      <c r="D79" s="4" t="s">
        <v>156</v>
      </c>
      <c r="E79" s="4">
        <v>1</v>
      </c>
      <c r="F79" s="4"/>
      <c r="G79" s="4"/>
    </row>
    <row r="80" spans="1:11" ht="12.75" customHeight="1" x14ac:dyDescent="0.2">
      <c r="A80" s="8"/>
      <c r="B80" s="4" t="s">
        <v>112</v>
      </c>
      <c r="C80" s="4" t="s">
        <v>151</v>
      </c>
      <c r="D80" s="4" t="s">
        <v>149</v>
      </c>
      <c r="E80" s="4">
        <v>1</v>
      </c>
      <c r="F80" s="4"/>
      <c r="G80" s="4"/>
      <c r="H80" s="2"/>
      <c r="I80" s="2"/>
      <c r="J80" s="2"/>
      <c r="K80" s="2"/>
    </row>
    <row r="81" spans="1:12" ht="12.75" customHeight="1" x14ac:dyDescent="0.2">
      <c r="A81" s="2"/>
      <c r="B81" s="4" t="s">
        <v>73</v>
      </c>
      <c r="C81" s="4" t="s">
        <v>152</v>
      </c>
      <c r="D81" s="4" t="s">
        <v>78</v>
      </c>
      <c r="E81" s="4">
        <v>1</v>
      </c>
      <c r="F81" s="4"/>
      <c r="G81" s="2"/>
      <c r="H81" s="2"/>
      <c r="I81" s="2"/>
      <c r="J81" s="2"/>
      <c r="K81" s="2"/>
      <c r="L81" s="2"/>
    </row>
    <row r="82" spans="1:12" ht="12.75" customHeight="1" x14ac:dyDescent="0.2">
      <c r="A82" s="2"/>
      <c r="B82" s="4" t="s">
        <v>21</v>
      </c>
      <c r="C82" s="4" t="s">
        <v>153</v>
      </c>
      <c r="D82" s="4" t="s">
        <v>154</v>
      </c>
      <c r="E82" s="4">
        <v>1</v>
      </c>
      <c r="F82" s="4">
        <v>1</v>
      </c>
      <c r="G82" s="4">
        <f>SUM(E79:F82)</f>
        <v>5</v>
      </c>
      <c r="H82" s="2"/>
      <c r="I82" s="2"/>
      <c r="J82" s="2"/>
      <c r="K82" s="2"/>
      <c r="L82" s="2"/>
    </row>
    <row r="83" spans="1:12" ht="12.75" customHeight="1" x14ac:dyDescent="0.2">
      <c r="A83" s="12" t="s">
        <v>178</v>
      </c>
      <c r="B83" s="2"/>
      <c r="C83" s="2"/>
      <c r="D83" s="2"/>
      <c r="E83" s="8" t="s">
        <v>177</v>
      </c>
      <c r="F83" s="2"/>
      <c r="G83" s="2"/>
      <c r="H83" s="2"/>
      <c r="I83" s="2"/>
      <c r="J83" s="2"/>
      <c r="K83" s="2"/>
      <c r="L83" s="2"/>
    </row>
    <row r="84" spans="1:12" ht="12.75" customHeight="1" x14ac:dyDescent="0.2">
      <c r="A84" s="1" t="s">
        <v>0</v>
      </c>
      <c r="B84" s="1" t="s">
        <v>1</v>
      </c>
      <c r="C84" s="1" t="s">
        <v>2</v>
      </c>
      <c r="D84" s="1" t="s">
        <v>3</v>
      </c>
      <c r="E84" s="1" t="s">
        <v>4</v>
      </c>
      <c r="F84" s="1" t="s">
        <v>5</v>
      </c>
      <c r="G84" s="1" t="s">
        <v>6</v>
      </c>
      <c r="H84" s="1" t="s">
        <v>7</v>
      </c>
      <c r="I84" s="1" t="s">
        <v>8</v>
      </c>
      <c r="J84" s="1" t="s">
        <v>9</v>
      </c>
      <c r="K84" s="1" t="s">
        <v>10</v>
      </c>
      <c r="L84" s="2"/>
    </row>
    <row r="85" spans="1:12" ht="12.75" customHeight="1" x14ac:dyDescent="0.2">
      <c r="A85" s="2" t="s">
        <v>157</v>
      </c>
      <c r="B85" s="4" t="s">
        <v>42</v>
      </c>
      <c r="C85" s="4" t="s">
        <v>158</v>
      </c>
      <c r="D85" s="4" t="s">
        <v>159</v>
      </c>
      <c r="E85" s="4">
        <v>1</v>
      </c>
      <c r="F85" s="4">
        <v>1</v>
      </c>
      <c r="G85" s="9">
        <f>SUM(E85:F85)</f>
        <v>2</v>
      </c>
      <c r="H85" s="8" t="s">
        <v>69</v>
      </c>
      <c r="I85" s="8" t="s">
        <v>35</v>
      </c>
      <c r="J85" s="2"/>
      <c r="K85" s="2"/>
      <c r="L85" s="2"/>
    </row>
    <row r="86" spans="1:12" ht="12.75" customHeight="1" x14ac:dyDescent="0.2">
      <c r="A86" s="8" t="s">
        <v>35</v>
      </c>
      <c r="B86" s="9" t="s">
        <v>102</v>
      </c>
      <c r="C86" s="9" t="s">
        <v>133</v>
      </c>
      <c r="D86" s="9" t="s">
        <v>154</v>
      </c>
      <c r="E86" s="9">
        <v>1</v>
      </c>
      <c r="F86" s="9">
        <v>1</v>
      </c>
      <c r="G86" s="8"/>
      <c r="H86" s="2"/>
      <c r="I86" s="2"/>
      <c r="J86" s="2"/>
      <c r="K86" s="2"/>
      <c r="L86" s="2"/>
    </row>
    <row r="87" spans="1:12" ht="12.75" customHeight="1" x14ac:dyDescent="0.2">
      <c r="A87" s="8"/>
      <c r="B87" s="9" t="s">
        <v>21</v>
      </c>
      <c r="C87" s="9" t="s">
        <v>160</v>
      </c>
      <c r="D87" s="8" t="s">
        <v>65</v>
      </c>
      <c r="E87" s="9">
        <v>1</v>
      </c>
      <c r="F87" s="10">
        <v>2</v>
      </c>
      <c r="G87" s="9"/>
      <c r="H87" s="8"/>
      <c r="I87" s="8"/>
      <c r="J87" s="8"/>
      <c r="K87" s="8"/>
      <c r="L87" s="2"/>
    </row>
    <row r="88" spans="1:12" ht="12.75" customHeight="1" x14ac:dyDescent="0.2">
      <c r="A88" s="8"/>
      <c r="B88" s="9" t="s">
        <v>46</v>
      </c>
      <c r="C88" s="9" t="s">
        <v>44</v>
      </c>
      <c r="D88" s="8" t="s">
        <v>45</v>
      </c>
      <c r="E88" s="9">
        <v>1</v>
      </c>
      <c r="F88" s="9">
        <v>1</v>
      </c>
      <c r="G88" s="9">
        <f>SUM(E86:F88)</f>
        <v>7</v>
      </c>
      <c r="H88" s="2"/>
      <c r="I88" s="2"/>
      <c r="J88" s="2"/>
      <c r="K88" s="2"/>
      <c r="L88" s="2"/>
    </row>
    <row r="89" spans="1:12" ht="12.75" customHeight="1" x14ac:dyDescent="0.2">
      <c r="A89" s="8" t="s">
        <v>161</v>
      </c>
      <c r="B89" s="8" t="s">
        <v>73</v>
      </c>
      <c r="C89" s="8" t="s">
        <v>147</v>
      </c>
      <c r="D89" s="8" t="s">
        <v>123</v>
      </c>
      <c r="E89" s="9">
        <v>1</v>
      </c>
      <c r="F89" s="9">
        <v>1</v>
      </c>
      <c r="G89" s="9">
        <f>SUM(E89:F89)</f>
        <v>2</v>
      </c>
      <c r="H89" s="1"/>
      <c r="I89" s="1"/>
      <c r="J89" s="1"/>
      <c r="K89" s="1"/>
      <c r="L89" s="2"/>
    </row>
    <row r="90" spans="1:12" ht="12.75" customHeight="1" x14ac:dyDescent="0.2">
      <c r="A90" s="8" t="s">
        <v>69</v>
      </c>
      <c r="B90" s="9" t="s">
        <v>162</v>
      </c>
      <c r="C90" s="9" t="s">
        <v>163</v>
      </c>
      <c r="D90" s="9" t="s">
        <v>72</v>
      </c>
      <c r="E90" s="9">
        <v>1</v>
      </c>
      <c r="F90" s="9">
        <v>1</v>
      </c>
      <c r="G90" s="9"/>
      <c r="H90" s="8"/>
      <c r="I90" s="8"/>
      <c r="J90" s="2"/>
      <c r="K90" s="2"/>
      <c r="L90" s="2"/>
    </row>
    <row r="91" spans="1:12" ht="12.75" customHeight="1" x14ac:dyDescent="0.2">
      <c r="A91" s="8"/>
      <c r="B91" s="9" t="s">
        <v>42</v>
      </c>
      <c r="C91" s="9" t="s">
        <v>164</v>
      </c>
      <c r="D91" s="9" t="s">
        <v>165</v>
      </c>
      <c r="E91" s="9">
        <v>1</v>
      </c>
      <c r="F91" s="9"/>
      <c r="G91" s="9"/>
      <c r="H91" s="2"/>
      <c r="I91" s="2"/>
      <c r="J91" s="2"/>
      <c r="K91" s="2"/>
      <c r="L91" s="2"/>
    </row>
    <row r="92" spans="1:12" ht="12.75" customHeight="1" x14ac:dyDescent="0.2">
      <c r="A92" s="8"/>
      <c r="B92" s="9" t="s">
        <v>166</v>
      </c>
      <c r="C92" s="9" t="s">
        <v>167</v>
      </c>
      <c r="D92" s="9" t="s">
        <v>78</v>
      </c>
      <c r="E92" s="9">
        <v>1</v>
      </c>
      <c r="F92" s="9">
        <v>1</v>
      </c>
      <c r="G92" s="9"/>
      <c r="H92" s="2"/>
      <c r="I92" s="2"/>
      <c r="J92" s="2"/>
      <c r="K92" s="2"/>
      <c r="L92" s="2"/>
    </row>
    <row r="93" spans="1:12" ht="12.75" customHeight="1" x14ac:dyDescent="0.2">
      <c r="A93" s="8"/>
      <c r="B93" s="9" t="s">
        <v>168</v>
      </c>
      <c r="C93" s="9" t="s">
        <v>169</v>
      </c>
      <c r="D93" s="9" t="s">
        <v>108</v>
      </c>
      <c r="E93" s="9">
        <v>1</v>
      </c>
      <c r="F93" s="9">
        <v>1</v>
      </c>
      <c r="G93" s="9"/>
      <c r="H93" s="2"/>
      <c r="I93" s="2"/>
      <c r="J93" s="2"/>
      <c r="K93" s="2"/>
      <c r="L93" s="2"/>
    </row>
    <row r="94" spans="1:12" ht="12.75" customHeight="1" x14ac:dyDescent="0.2">
      <c r="A94" s="8"/>
      <c r="B94" s="9" t="s">
        <v>170</v>
      </c>
      <c r="C94" s="9" t="s">
        <v>171</v>
      </c>
      <c r="D94" s="9" t="s">
        <v>154</v>
      </c>
      <c r="E94" s="9">
        <v>1</v>
      </c>
      <c r="F94" s="9">
        <v>1</v>
      </c>
      <c r="G94" s="9">
        <f>SUM(E90:F94)</f>
        <v>9</v>
      </c>
      <c r="H94" s="1"/>
      <c r="I94" s="1"/>
      <c r="J94" s="1"/>
      <c r="K94" s="1"/>
      <c r="L94" s="2"/>
    </row>
    <row r="95" spans="1:12" ht="12.75" customHeight="1" x14ac:dyDescent="0.2">
      <c r="A95" s="8" t="s">
        <v>38</v>
      </c>
      <c r="B95" s="9" t="s">
        <v>42</v>
      </c>
      <c r="C95" s="9" t="s">
        <v>172</v>
      </c>
      <c r="D95" s="9" t="s">
        <v>108</v>
      </c>
      <c r="E95" s="9">
        <v>1</v>
      </c>
      <c r="F95" s="9"/>
      <c r="G95" s="9"/>
      <c r="H95" s="2"/>
      <c r="I95" s="2"/>
      <c r="J95" s="2"/>
      <c r="K95" s="2"/>
      <c r="L95" s="2"/>
    </row>
    <row r="96" spans="1:12" ht="12.75" customHeight="1" x14ac:dyDescent="0.2">
      <c r="A96" s="8"/>
      <c r="B96" s="9" t="s">
        <v>162</v>
      </c>
      <c r="C96" s="9" t="s">
        <v>173</v>
      </c>
      <c r="D96" s="9" t="s">
        <v>174</v>
      </c>
      <c r="E96" s="9">
        <v>1</v>
      </c>
      <c r="F96" s="9"/>
      <c r="G96" s="9"/>
      <c r="H96" s="2"/>
      <c r="I96" s="2"/>
      <c r="J96" s="2"/>
      <c r="K96" s="2"/>
      <c r="L96" s="2"/>
    </row>
    <row r="97" spans="1:12" ht="12.75" customHeight="1" x14ac:dyDescent="0.2">
      <c r="A97" s="8"/>
      <c r="B97" s="9" t="s">
        <v>112</v>
      </c>
      <c r="C97" s="9" t="s">
        <v>175</v>
      </c>
      <c r="D97" s="9" t="s">
        <v>176</v>
      </c>
      <c r="E97" s="9">
        <v>1</v>
      </c>
      <c r="F97" s="9">
        <v>1</v>
      </c>
      <c r="G97" s="9">
        <f>SUM(E95:F97)</f>
        <v>4</v>
      </c>
      <c r="H97" s="2"/>
      <c r="I97" s="2"/>
      <c r="J97" s="2"/>
      <c r="K97" s="2"/>
      <c r="L97" s="2"/>
    </row>
    <row r="98" spans="1:12" ht="12.75" customHeight="1" x14ac:dyDescent="0.2">
      <c r="A98" s="12" t="s">
        <v>179</v>
      </c>
      <c r="B98" s="2"/>
      <c r="C98" s="2"/>
      <c r="D98" s="2"/>
      <c r="E98" s="8" t="s">
        <v>198</v>
      </c>
      <c r="F98" s="2"/>
      <c r="G98" s="2"/>
      <c r="H98" s="2"/>
      <c r="I98" s="2"/>
      <c r="J98" s="2"/>
      <c r="K98" s="2"/>
      <c r="L98" s="2"/>
    </row>
    <row r="99" spans="1:12" ht="12.75" customHeight="1" x14ac:dyDescent="0.2">
      <c r="A99" s="1" t="s">
        <v>0</v>
      </c>
      <c r="B99" s="1" t="s">
        <v>1</v>
      </c>
      <c r="C99" s="1" t="s">
        <v>2</v>
      </c>
      <c r="D99" s="1" t="s">
        <v>3</v>
      </c>
      <c r="E99" s="1" t="s">
        <v>4</v>
      </c>
      <c r="F99" s="1" t="s">
        <v>5</v>
      </c>
      <c r="G99" s="1" t="s">
        <v>6</v>
      </c>
      <c r="H99" s="1" t="s">
        <v>7</v>
      </c>
      <c r="I99" s="1" t="s">
        <v>8</v>
      </c>
      <c r="J99" s="1" t="s">
        <v>9</v>
      </c>
      <c r="K99" s="1" t="s">
        <v>10</v>
      </c>
      <c r="L99" s="2"/>
    </row>
    <row r="100" spans="1:12" ht="12.75" customHeight="1" x14ac:dyDescent="0.2">
      <c r="A100" s="8" t="s">
        <v>35</v>
      </c>
      <c r="B100" s="9" t="s">
        <v>76</v>
      </c>
      <c r="C100" s="9" t="s">
        <v>180</v>
      </c>
      <c r="D100" s="9" t="s">
        <v>154</v>
      </c>
      <c r="E100" s="4">
        <v>1</v>
      </c>
      <c r="F100" s="4">
        <v>1</v>
      </c>
      <c r="G100" s="4"/>
      <c r="H100" s="8" t="s">
        <v>69</v>
      </c>
      <c r="I100" s="8" t="s">
        <v>35</v>
      </c>
      <c r="J100" s="8" t="s">
        <v>197</v>
      </c>
      <c r="K100" s="2"/>
      <c r="L100" s="2"/>
    </row>
    <row r="101" spans="1:12" ht="12.75" customHeight="1" x14ac:dyDescent="0.2">
      <c r="A101" s="2"/>
      <c r="B101" s="9" t="s">
        <v>102</v>
      </c>
      <c r="C101" s="9" t="s">
        <v>181</v>
      </c>
      <c r="D101" s="9" t="s">
        <v>84</v>
      </c>
      <c r="E101" s="4">
        <v>1</v>
      </c>
      <c r="F101" s="4">
        <v>1</v>
      </c>
      <c r="G101" s="4"/>
      <c r="H101" s="2"/>
      <c r="I101" s="2"/>
      <c r="J101" s="2"/>
      <c r="K101" s="2"/>
      <c r="L101" s="2"/>
    </row>
    <row r="102" spans="1:12" ht="12.75" customHeight="1" x14ac:dyDescent="0.2">
      <c r="A102" s="2"/>
      <c r="B102" s="9" t="s">
        <v>21</v>
      </c>
      <c r="C102" s="9" t="s">
        <v>132</v>
      </c>
      <c r="D102" s="9" t="s">
        <v>84</v>
      </c>
      <c r="E102" s="4">
        <v>1</v>
      </c>
      <c r="F102" s="4">
        <v>2</v>
      </c>
      <c r="G102" s="4">
        <f>SUM(E100:F102)</f>
        <v>7</v>
      </c>
      <c r="H102" s="2"/>
      <c r="I102" s="2"/>
      <c r="J102" s="2"/>
      <c r="K102" s="2"/>
      <c r="L102" s="2"/>
    </row>
    <row r="103" spans="1:12" ht="12.75" customHeight="1" x14ac:dyDescent="0.2">
      <c r="A103" s="8" t="s">
        <v>161</v>
      </c>
      <c r="B103" s="9" t="s">
        <v>42</v>
      </c>
      <c r="C103" s="9" t="s">
        <v>182</v>
      </c>
      <c r="D103" s="9" t="s">
        <v>183</v>
      </c>
      <c r="E103" s="4">
        <v>1</v>
      </c>
      <c r="F103" s="4">
        <v>1</v>
      </c>
      <c r="G103" s="4"/>
      <c r="H103" s="2"/>
      <c r="I103" s="2"/>
      <c r="J103" s="2"/>
      <c r="K103" s="2"/>
      <c r="L103" s="2"/>
    </row>
    <row r="104" spans="1:12" ht="12.75" customHeight="1" x14ac:dyDescent="0.2">
      <c r="A104" s="2"/>
      <c r="B104" s="9" t="s">
        <v>21</v>
      </c>
      <c r="C104" s="9" t="s">
        <v>184</v>
      </c>
      <c r="D104" s="9" t="s">
        <v>29</v>
      </c>
      <c r="E104" s="4">
        <v>1</v>
      </c>
      <c r="F104" s="4"/>
      <c r="G104" s="4"/>
      <c r="H104" s="2"/>
      <c r="I104" s="2"/>
      <c r="J104" s="2"/>
      <c r="K104" s="2"/>
      <c r="L104" s="2"/>
    </row>
    <row r="105" spans="1:12" ht="12.75" customHeight="1" x14ac:dyDescent="0.2">
      <c r="A105" s="1"/>
      <c r="B105" s="9" t="s">
        <v>34</v>
      </c>
      <c r="C105" s="9" t="s">
        <v>95</v>
      </c>
      <c r="D105" s="9" t="s">
        <v>65</v>
      </c>
      <c r="E105" s="9">
        <v>1</v>
      </c>
      <c r="F105" s="2"/>
      <c r="G105" s="4">
        <f>SUM(E103:F105)</f>
        <v>4</v>
      </c>
      <c r="H105" s="2"/>
      <c r="I105" s="2"/>
      <c r="J105" s="2"/>
      <c r="K105" s="2"/>
      <c r="L105" s="2"/>
    </row>
    <row r="106" spans="1:12" ht="12.75" customHeight="1" x14ac:dyDescent="0.2">
      <c r="A106" s="8" t="s">
        <v>58</v>
      </c>
      <c r="B106" s="8" t="s">
        <v>21</v>
      </c>
      <c r="C106" s="8" t="s">
        <v>185</v>
      </c>
      <c r="D106" s="8" t="s">
        <v>33</v>
      </c>
      <c r="E106" s="9">
        <v>1</v>
      </c>
      <c r="F106" s="8"/>
      <c r="G106" s="8"/>
      <c r="H106" s="8"/>
      <c r="I106" s="8"/>
      <c r="J106" s="1"/>
      <c r="K106" s="1"/>
      <c r="L106" s="2"/>
    </row>
    <row r="107" spans="1:12" ht="12.75" customHeight="1" x14ac:dyDescent="0.2">
      <c r="A107" s="2"/>
      <c r="B107" s="9" t="s">
        <v>102</v>
      </c>
      <c r="C107" s="9" t="s">
        <v>186</v>
      </c>
      <c r="D107" s="9" t="s">
        <v>33</v>
      </c>
      <c r="E107" s="4">
        <v>1</v>
      </c>
      <c r="F107" s="4"/>
      <c r="G107" s="4">
        <f>SUM(E106:E107)</f>
        <v>2</v>
      </c>
      <c r="H107" s="2"/>
      <c r="I107" s="2"/>
      <c r="J107" s="2"/>
      <c r="K107" s="2"/>
      <c r="L107" s="2"/>
    </row>
    <row r="108" spans="1:12" ht="12.75" customHeight="1" x14ac:dyDescent="0.2">
      <c r="A108" s="8" t="s">
        <v>66</v>
      </c>
      <c r="B108" s="9" t="s">
        <v>21</v>
      </c>
      <c r="C108" s="9" t="s">
        <v>127</v>
      </c>
      <c r="D108" s="9" t="s">
        <v>29</v>
      </c>
      <c r="E108" s="4">
        <v>1</v>
      </c>
      <c r="F108" s="4"/>
      <c r="G108" s="4"/>
      <c r="H108" s="2"/>
      <c r="I108" s="2"/>
      <c r="J108" s="2"/>
      <c r="K108" s="2"/>
      <c r="L108" s="2"/>
    </row>
    <row r="109" spans="1:12" ht="12.75" customHeight="1" x14ac:dyDescent="0.2">
      <c r="A109" s="2"/>
      <c r="B109" s="9" t="s">
        <v>102</v>
      </c>
      <c r="C109" s="9" t="s">
        <v>187</v>
      </c>
      <c r="D109" s="9" t="s">
        <v>18</v>
      </c>
      <c r="E109" s="4">
        <v>1</v>
      </c>
      <c r="F109" s="4"/>
      <c r="G109" s="4">
        <f>SUM(E108:E109)</f>
        <v>2</v>
      </c>
      <c r="H109" s="2"/>
      <c r="I109" s="2"/>
      <c r="J109" s="2"/>
      <c r="K109" s="2"/>
      <c r="L109" s="2"/>
    </row>
    <row r="110" spans="1:12" ht="12.75" customHeight="1" x14ac:dyDescent="0.2">
      <c r="A110" s="8" t="s">
        <v>69</v>
      </c>
      <c r="B110" s="9" t="s">
        <v>188</v>
      </c>
      <c r="C110" s="9" t="s">
        <v>189</v>
      </c>
      <c r="D110" s="9" t="s">
        <v>65</v>
      </c>
      <c r="E110" s="4">
        <v>1</v>
      </c>
      <c r="F110" s="4">
        <v>1</v>
      </c>
      <c r="G110" s="4"/>
      <c r="H110" s="2"/>
      <c r="I110" s="2"/>
      <c r="J110" s="2"/>
      <c r="K110" s="2"/>
      <c r="L110" s="2"/>
    </row>
    <row r="111" spans="1:12" ht="12.75" customHeight="1" x14ac:dyDescent="0.2">
      <c r="A111" s="2"/>
      <c r="B111" s="9" t="s">
        <v>73</v>
      </c>
      <c r="C111" s="9" t="s">
        <v>113</v>
      </c>
      <c r="D111" s="9" t="s">
        <v>174</v>
      </c>
      <c r="E111" s="4">
        <v>1</v>
      </c>
      <c r="F111" s="4">
        <v>1</v>
      </c>
      <c r="G111" s="4"/>
      <c r="H111" s="2"/>
      <c r="I111" s="2"/>
      <c r="J111" s="2"/>
      <c r="K111" s="2"/>
      <c r="L111" s="2"/>
    </row>
    <row r="112" spans="1:12" ht="12.75" customHeight="1" x14ac:dyDescent="0.2">
      <c r="A112" s="2"/>
      <c r="B112" s="9" t="s">
        <v>190</v>
      </c>
      <c r="C112" s="9" t="s">
        <v>191</v>
      </c>
      <c r="D112" s="9" t="s">
        <v>78</v>
      </c>
      <c r="E112" s="4">
        <v>1</v>
      </c>
      <c r="F112" s="4">
        <v>1</v>
      </c>
      <c r="G112" s="4"/>
      <c r="H112" s="2"/>
      <c r="I112" s="2"/>
      <c r="J112" s="2"/>
      <c r="K112" s="2"/>
      <c r="L112" s="2"/>
    </row>
    <row r="113" spans="1:12" ht="12.75" customHeight="1" x14ac:dyDescent="0.2">
      <c r="A113" s="2"/>
      <c r="B113" s="9" t="s">
        <v>34</v>
      </c>
      <c r="C113" s="9" t="s">
        <v>196</v>
      </c>
      <c r="D113" s="9" t="s">
        <v>39</v>
      </c>
      <c r="E113" s="4">
        <v>1</v>
      </c>
      <c r="F113" s="4">
        <v>2</v>
      </c>
      <c r="G113" s="4"/>
      <c r="H113" s="2"/>
      <c r="I113" s="2"/>
      <c r="J113" s="2"/>
      <c r="K113" s="2"/>
      <c r="L113" s="2"/>
    </row>
    <row r="114" spans="1:12" ht="12.75" customHeight="1" x14ac:dyDescent="0.2">
      <c r="A114" s="2"/>
      <c r="B114" s="9" t="s">
        <v>42</v>
      </c>
      <c r="C114" s="9" t="s">
        <v>192</v>
      </c>
      <c r="D114" s="9" t="s">
        <v>193</v>
      </c>
      <c r="E114" s="4">
        <v>1</v>
      </c>
      <c r="F114" s="4"/>
      <c r="G114" s="4">
        <f>SUM(E110:F114)</f>
        <v>10</v>
      </c>
      <c r="H114" s="2"/>
      <c r="I114" s="2"/>
      <c r="J114" s="2"/>
      <c r="K114" s="2"/>
      <c r="L114" s="2"/>
    </row>
    <row r="115" spans="1:12" ht="12.75" customHeight="1" x14ac:dyDescent="0.2">
      <c r="A115" s="8" t="s">
        <v>194</v>
      </c>
      <c r="B115" s="9" t="s">
        <v>102</v>
      </c>
      <c r="C115" s="9" t="s">
        <v>195</v>
      </c>
      <c r="D115" s="9" t="s">
        <v>84</v>
      </c>
      <c r="E115" s="4">
        <v>1</v>
      </c>
      <c r="F115" s="4">
        <v>1</v>
      </c>
      <c r="G115" s="4">
        <f>SUM(E115:F115)</f>
        <v>2</v>
      </c>
      <c r="H115" s="2"/>
      <c r="I115" s="2"/>
      <c r="J115" s="2"/>
      <c r="K115" s="2"/>
      <c r="L115" s="2"/>
    </row>
    <row r="116" spans="1:12" ht="12.75" customHeight="1" x14ac:dyDescent="0.2">
      <c r="A116" s="12" t="s">
        <v>199</v>
      </c>
      <c r="B116" s="2"/>
      <c r="C116" s="2"/>
      <c r="D116" s="2"/>
      <c r="E116" s="8" t="s">
        <v>200</v>
      </c>
      <c r="F116" s="2"/>
      <c r="G116" s="2"/>
      <c r="H116" s="2"/>
      <c r="I116" s="2"/>
      <c r="J116" s="2"/>
      <c r="K116" s="2"/>
      <c r="L116" s="2"/>
    </row>
    <row r="117" spans="1:12" ht="12.75" customHeight="1" x14ac:dyDescent="0.2">
      <c r="A117" s="1" t="s">
        <v>0</v>
      </c>
      <c r="B117" s="1" t="s">
        <v>1</v>
      </c>
      <c r="C117" s="1" t="s">
        <v>2</v>
      </c>
      <c r="D117" s="1" t="s">
        <v>3</v>
      </c>
      <c r="E117" s="1" t="s">
        <v>4</v>
      </c>
      <c r="F117" s="1" t="s">
        <v>5</v>
      </c>
      <c r="G117" s="1" t="s">
        <v>6</v>
      </c>
      <c r="H117" s="1" t="s">
        <v>7</v>
      </c>
      <c r="I117" s="1" t="s">
        <v>8</v>
      </c>
      <c r="J117" s="1" t="s">
        <v>9</v>
      </c>
      <c r="K117" s="1" t="s">
        <v>10</v>
      </c>
      <c r="L117" s="2"/>
    </row>
    <row r="118" spans="1:12" ht="12.75" customHeight="1" x14ac:dyDescent="0.2">
      <c r="A118" s="8" t="s">
        <v>194</v>
      </c>
      <c r="B118" s="4" t="s">
        <v>21</v>
      </c>
      <c r="C118" s="4" t="s">
        <v>201</v>
      </c>
      <c r="D118" s="4" t="s">
        <v>29</v>
      </c>
      <c r="E118" s="4">
        <v>1</v>
      </c>
      <c r="F118" s="4">
        <v>2</v>
      </c>
      <c r="G118" s="4"/>
      <c r="H118" s="2"/>
      <c r="I118" s="4"/>
      <c r="J118" s="2" t="s">
        <v>197</v>
      </c>
      <c r="K118" s="2"/>
      <c r="L118" s="2"/>
    </row>
    <row r="119" spans="1:12" ht="12.75" customHeight="1" x14ac:dyDescent="0.2">
      <c r="A119" s="2"/>
      <c r="B119" s="4" t="s">
        <v>102</v>
      </c>
      <c r="C119" s="4" t="s">
        <v>202</v>
      </c>
      <c r="D119" s="4" t="s">
        <v>65</v>
      </c>
      <c r="E119" s="4">
        <v>1</v>
      </c>
      <c r="F119" s="4">
        <v>1</v>
      </c>
      <c r="G119" s="4">
        <f>SUM(E118:F119)</f>
        <v>5</v>
      </c>
      <c r="H119" s="2"/>
      <c r="I119" s="2"/>
      <c r="J119" s="2"/>
      <c r="K119" s="2"/>
      <c r="L119" s="2"/>
    </row>
    <row r="120" spans="1:12" ht="12.75" customHeight="1" x14ac:dyDescent="0.2">
      <c r="A120" s="2"/>
      <c r="B120" s="4"/>
      <c r="C120" s="4"/>
      <c r="D120" s="4"/>
      <c r="E120" s="4"/>
      <c r="F120" s="4"/>
      <c r="G120" s="4"/>
      <c r="H120" s="2"/>
      <c r="I120" s="2"/>
      <c r="J120" s="2"/>
      <c r="K120" s="2"/>
      <c r="L120" s="2"/>
    </row>
    <row r="121" spans="1:12" ht="12.75" customHeight="1" x14ac:dyDescent="0.2">
      <c r="A121" s="2"/>
      <c r="B121" s="4"/>
      <c r="C121" s="4"/>
      <c r="D121" s="4"/>
      <c r="E121" s="4"/>
      <c r="F121" s="4"/>
      <c r="G121" s="4"/>
      <c r="H121" s="2"/>
      <c r="I121" s="2"/>
      <c r="J121" s="2"/>
      <c r="K121" s="2"/>
      <c r="L121" s="2"/>
    </row>
    <row r="122" spans="1:12" ht="12.75" customHeight="1" x14ac:dyDescent="0.2">
      <c r="A122" s="2"/>
      <c r="B122" s="4"/>
      <c r="C122" s="4"/>
      <c r="D122" s="4"/>
      <c r="E122" s="4"/>
      <c r="F122" s="4"/>
      <c r="G122" s="4"/>
      <c r="H122" s="2"/>
      <c r="I122" s="2"/>
      <c r="J122" s="2"/>
      <c r="K122" s="2"/>
      <c r="L122" s="2"/>
    </row>
    <row r="123" spans="1:12" ht="12.75" customHeight="1" x14ac:dyDescent="0.2">
      <c r="A123" s="2"/>
      <c r="B123" s="4"/>
      <c r="C123" s="4"/>
      <c r="D123" s="4"/>
      <c r="E123" s="4"/>
      <c r="F123" s="4"/>
      <c r="G123" s="4"/>
      <c r="H123" s="2"/>
      <c r="I123" s="2"/>
      <c r="J123" s="2"/>
      <c r="K123" s="2"/>
      <c r="L123" s="2"/>
    </row>
    <row r="124" spans="1:12" ht="12.75" customHeight="1" x14ac:dyDescent="0.2">
      <c r="A124" s="2"/>
      <c r="B124" s="4"/>
      <c r="C124" s="4"/>
      <c r="D124" s="2"/>
      <c r="E124" s="4"/>
      <c r="F124" s="4"/>
      <c r="G124" s="2"/>
      <c r="H124" s="2"/>
      <c r="I124" s="2"/>
      <c r="J124" s="2"/>
      <c r="K124" s="2"/>
    </row>
    <row r="125" spans="1:12" ht="12.75" customHeight="1" x14ac:dyDescent="0.2">
      <c r="A125" s="2"/>
      <c r="B125" s="2"/>
      <c r="C125" s="2"/>
      <c r="D125" s="2"/>
      <c r="E125" s="4"/>
      <c r="F125" s="4"/>
      <c r="G125" s="2"/>
      <c r="H125" s="1"/>
      <c r="I125" s="1"/>
      <c r="J125" s="1"/>
      <c r="K125" s="1"/>
    </row>
    <row r="126" spans="1:12" ht="12.75" customHeight="1" x14ac:dyDescent="0.2">
      <c r="A126" s="2"/>
      <c r="B126" s="4"/>
      <c r="C126" s="4"/>
      <c r="D126" s="4"/>
      <c r="E126" s="4"/>
      <c r="F126" s="4"/>
      <c r="G126" s="4"/>
    </row>
    <row r="127" spans="1:12" ht="12.75" customHeight="1" x14ac:dyDescent="0.2">
      <c r="A127" s="2"/>
      <c r="B127" s="4"/>
      <c r="C127" s="4"/>
      <c r="D127" s="4"/>
      <c r="E127" s="4"/>
      <c r="F127" s="4"/>
      <c r="G127" s="4"/>
    </row>
    <row r="128" spans="1:12" ht="12.75" customHeight="1" x14ac:dyDescent="0.2">
      <c r="A128" s="2"/>
      <c r="B128" s="4"/>
      <c r="C128" s="4"/>
      <c r="D128" s="4"/>
      <c r="E128" s="4"/>
      <c r="F128" s="4"/>
      <c r="G128" s="4"/>
    </row>
    <row r="129" spans="1:11" ht="12.75" customHeight="1" x14ac:dyDescent="0.2">
      <c r="B129" s="4"/>
      <c r="C129" s="4"/>
      <c r="D129" s="4"/>
      <c r="E129" s="4"/>
      <c r="F129" s="4"/>
      <c r="G129" s="4"/>
    </row>
    <row r="130" spans="1:11" ht="12.75" customHeight="1" x14ac:dyDescent="0.2">
      <c r="B130" s="4"/>
      <c r="C130" s="4"/>
      <c r="D130" s="4"/>
      <c r="E130" s="4"/>
      <c r="F130" s="4"/>
      <c r="G130" s="4"/>
    </row>
    <row r="131" spans="1:11" ht="12.75" customHeight="1" x14ac:dyDescent="0.2">
      <c r="B131" s="4"/>
      <c r="C131" s="4"/>
      <c r="D131" s="4"/>
      <c r="E131" s="4"/>
      <c r="F131" s="4"/>
      <c r="G131" s="4"/>
    </row>
    <row r="132" spans="1:11" ht="12.75" customHeight="1" x14ac:dyDescent="0.2">
      <c r="B132" s="4"/>
      <c r="C132" s="4"/>
      <c r="D132" s="4"/>
      <c r="E132" s="4"/>
      <c r="F132" s="4"/>
      <c r="G132" s="4"/>
    </row>
    <row r="133" spans="1:11" ht="12.75" customHeight="1" x14ac:dyDescent="0.2">
      <c r="A133" s="1"/>
      <c r="B133" s="4"/>
      <c r="C133" s="4"/>
      <c r="D133" s="4"/>
      <c r="E133" s="4"/>
      <c r="F133" s="4"/>
      <c r="G133" s="4"/>
    </row>
    <row r="134" spans="1:11" ht="12.75" customHeight="1" x14ac:dyDescent="0.2">
      <c r="B134" s="4"/>
      <c r="C134" s="4"/>
      <c r="D134" s="4"/>
      <c r="E134" s="4"/>
      <c r="F134" s="4"/>
      <c r="G134" s="4"/>
    </row>
    <row r="135" spans="1:11" ht="12.75" customHeight="1" x14ac:dyDescent="0.2">
      <c r="B135" s="4"/>
      <c r="C135" s="4"/>
      <c r="D135" s="4"/>
      <c r="E135" s="4"/>
      <c r="F135" s="4"/>
      <c r="G135" s="4"/>
      <c r="H135" s="4"/>
    </row>
    <row r="136" spans="1:11" ht="12.75" customHeight="1" x14ac:dyDescent="0.2">
      <c r="B136" s="2"/>
      <c r="C136" s="4"/>
      <c r="D136" s="4"/>
      <c r="E136" s="4"/>
      <c r="F136" s="4"/>
      <c r="G136" s="4"/>
      <c r="H136" s="4"/>
    </row>
    <row r="137" spans="1:11" ht="12.75" customHeight="1" x14ac:dyDescent="0.2">
      <c r="B137" s="2"/>
      <c r="C137" s="4"/>
      <c r="D137" s="4"/>
      <c r="E137" s="4"/>
      <c r="F137" s="4"/>
      <c r="G137" s="4"/>
      <c r="H137" s="4"/>
    </row>
    <row r="138" spans="1:11" ht="12.75" customHeight="1" x14ac:dyDescent="0.2">
      <c r="A138" s="1"/>
      <c r="B138" s="2"/>
      <c r="C138" s="4"/>
      <c r="D138" s="4"/>
      <c r="E138" s="4"/>
      <c r="F138" s="4"/>
      <c r="G138" s="4"/>
    </row>
    <row r="139" spans="1:11" ht="12.75" customHeight="1" x14ac:dyDescent="0.2">
      <c r="B139" s="2"/>
      <c r="C139" s="4"/>
      <c r="D139" s="4"/>
      <c r="E139" s="4"/>
      <c r="F139" s="4"/>
      <c r="G139" s="4"/>
    </row>
    <row r="140" spans="1:11" ht="12.75" customHeight="1" x14ac:dyDescent="0.2">
      <c r="B140" s="2"/>
      <c r="C140" s="4"/>
      <c r="D140" s="4"/>
      <c r="E140" s="4"/>
      <c r="F140" s="4"/>
      <c r="G140" s="4"/>
    </row>
    <row r="141" spans="1:11" ht="12.75" customHeight="1" x14ac:dyDescent="0.2">
      <c r="B141" s="2"/>
      <c r="C141" s="4"/>
      <c r="D141" s="4"/>
      <c r="E141" s="4"/>
      <c r="F141" s="4"/>
      <c r="G141" s="4"/>
    </row>
    <row r="142" spans="1:11" ht="12.75" customHeight="1" x14ac:dyDescent="0.2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2.75" customHeight="1" x14ac:dyDescent="0.2">
      <c r="B144" s="2"/>
      <c r="C144" s="4"/>
      <c r="D144" s="4"/>
      <c r="E144" s="4"/>
      <c r="F144" s="4"/>
      <c r="G144" s="4"/>
    </row>
    <row r="145" spans="1:11" ht="12.75" customHeight="1" x14ac:dyDescent="0.2">
      <c r="B145" s="2"/>
      <c r="C145" s="4"/>
      <c r="D145" s="4"/>
      <c r="E145" s="4"/>
      <c r="F145" s="4"/>
      <c r="G145" s="4"/>
    </row>
    <row r="146" spans="1:11" ht="12.75" customHeight="1" x14ac:dyDescent="0.2">
      <c r="B146" s="2"/>
      <c r="C146" s="4"/>
      <c r="D146" s="4"/>
      <c r="E146" s="4"/>
      <c r="F146" s="4"/>
      <c r="G146" s="4"/>
    </row>
    <row r="147" spans="1:11" ht="12.75" customHeight="1" x14ac:dyDescent="0.2">
      <c r="B147" s="2"/>
      <c r="C147" s="4"/>
      <c r="D147" s="4"/>
      <c r="E147" s="4"/>
      <c r="F147" s="4"/>
      <c r="G147" s="4"/>
    </row>
    <row r="148" spans="1:11" ht="12.75" customHeight="1" x14ac:dyDescent="0.2">
      <c r="B148" s="2"/>
      <c r="C148" s="4"/>
      <c r="D148" s="4"/>
      <c r="E148" s="4"/>
      <c r="F148" s="4"/>
      <c r="G148" s="4"/>
    </row>
    <row r="149" spans="1:11" ht="12.75" customHeight="1" x14ac:dyDescent="0.2">
      <c r="B149" s="2"/>
      <c r="C149" s="4"/>
      <c r="D149" s="4"/>
      <c r="E149" s="4"/>
      <c r="F149" s="4"/>
      <c r="G149" s="4"/>
    </row>
    <row r="150" spans="1:11" ht="12.75" customHeight="1" x14ac:dyDescent="0.2">
      <c r="B150" s="2"/>
      <c r="C150" s="4"/>
      <c r="D150" s="4"/>
      <c r="E150" s="4"/>
      <c r="F150" s="4"/>
      <c r="G150" s="4"/>
    </row>
    <row r="151" spans="1:11" ht="12.75" customHeight="1" x14ac:dyDescent="0.2">
      <c r="B151" s="2"/>
      <c r="C151" s="4"/>
      <c r="D151" s="4"/>
      <c r="E151" s="4"/>
      <c r="F151" s="4"/>
      <c r="G151" s="4"/>
    </row>
    <row r="152" spans="1:11" ht="12.75" customHeight="1" x14ac:dyDescent="0.2">
      <c r="A152" s="1"/>
      <c r="B152" s="2"/>
      <c r="C152" s="2"/>
      <c r="D152" s="2"/>
      <c r="E152" s="4"/>
      <c r="F152" s="4"/>
      <c r="G152" s="2"/>
      <c r="H152" s="2"/>
      <c r="I152" s="2"/>
      <c r="J152" s="2"/>
      <c r="K152" s="2"/>
    </row>
    <row r="153" spans="1:11" ht="12.75" customHeight="1" x14ac:dyDescent="0.2">
      <c r="A153" s="1"/>
      <c r="B153" s="2"/>
      <c r="C153" s="2"/>
      <c r="D153" s="2"/>
      <c r="E153" s="4"/>
      <c r="F153" s="4"/>
      <c r="G153" s="2"/>
      <c r="H153" s="2"/>
      <c r="I153" s="2"/>
      <c r="J153" s="2"/>
      <c r="K153" s="2"/>
    </row>
    <row r="154" spans="1:11" ht="12.75" customHeight="1" x14ac:dyDescent="0.2">
      <c r="B154" s="2"/>
      <c r="C154" s="4"/>
      <c r="D154" s="4"/>
      <c r="E154" s="4"/>
      <c r="F154" s="4"/>
    </row>
    <row r="155" spans="1:11" ht="12.75" customHeight="1" x14ac:dyDescent="0.2">
      <c r="B155" s="2"/>
      <c r="C155" s="4"/>
      <c r="D155" s="4"/>
      <c r="E155" s="4"/>
      <c r="F155" s="4"/>
      <c r="G155" s="4"/>
    </row>
    <row r="156" spans="1:11" ht="12.75" customHeight="1" x14ac:dyDescent="0.2">
      <c r="B156" s="2"/>
      <c r="C156" s="4"/>
      <c r="D156" s="4"/>
      <c r="E156" s="4"/>
      <c r="F156" s="4"/>
      <c r="G156" s="4"/>
    </row>
    <row r="157" spans="1:11" ht="12.75" customHeight="1" x14ac:dyDescent="0.2">
      <c r="B157" s="2"/>
      <c r="C157" s="4"/>
      <c r="D157" s="4"/>
      <c r="E157" s="4"/>
      <c r="F157" s="4"/>
      <c r="G157" s="4"/>
    </row>
    <row r="158" spans="1:11" ht="12.75" customHeight="1" x14ac:dyDescent="0.2">
      <c r="B158" s="2"/>
      <c r="C158" s="4"/>
      <c r="D158" s="4"/>
      <c r="E158" s="4"/>
      <c r="F158" s="4"/>
      <c r="G158" s="4"/>
    </row>
    <row r="159" spans="1:11" ht="12.75" customHeight="1" x14ac:dyDescent="0.2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2.75" customHeight="1" x14ac:dyDescent="0.2">
      <c r="A161" s="2"/>
      <c r="B161" s="2"/>
      <c r="C161" s="2"/>
      <c r="D161" s="2"/>
      <c r="E161" s="4"/>
      <c r="F161" s="2"/>
      <c r="G161" s="2"/>
      <c r="H161" s="2"/>
      <c r="I161" s="2"/>
      <c r="J161" s="2"/>
      <c r="K161" s="2"/>
    </row>
    <row r="162" spans="1:11" ht="12.75" customHeight="1" x14ac:dyDescent="0.2">
      <c r="B162" s="2"/>
      <c r="C162" s="4"/>
      <c r="E162" s="4"/>
    </row>
    <row r="163" spans="1:11" ht="12.75" customHeight="1" x14ac:dyDescent="0.2">
      <c r="B163" s="2"/>
      <c r="C163" s="4"/>
      <c r="E163" s="4"/>
    </row>
    <row r="164" spans="1:11" ht="12.75" customHeight="1" x14ac:dyDescent="0.2">
      <c r="A164" s="2"/>
      <c r="B164" s="2"/>
      <c r="C164" s="4"/>
      <c r="E164" s="4"/>
    </row>
    <row r="165" spans="1:11" ht="12.75" customHeight="1" x14ac:dyDescent="0.2">
      <c r="B165" s="2"/>
      <c r="C165" s="4"/>
      <c r="E165" s="4"/>
    </row>
    <row r="166" spans="1:11" ht="12.75" customHeight="1" x14ac:dyDescent="0.2">
      <c r="B166" s="2"/>
      <c r="C166" s="4"/>
      <c r="E166" s="4"/>
    </row>
    <row r="167" spans="1:11" ht="12.75" customHeight="1" x14ac:dyDescent="0.2">
      <c r="B167" s="2"/>
      <c r="C167" s="4"/>
      <c r="E167" s="4"/>
    </row>
    <row r="168" spans="1:11" ht="12.75" customHeight="1" x14ac:dyDescent="0.2">
      <c r="B168" s="2"/>
      <c r="C168" s="4"/>
      <c r="E168" s="4"/>
    </row>
    <row r="169" spans="1:11" ht="12.75" customHeight="1" x14ac:dyDescent="0.2">
      <c r="B169" s="2"/>
      <c r="C169" s="4"/>
      <c r="E169" s="4"/>
    </row>
    <row r="170" spans="1:11" ht="12.75" customHeight="1" x14ac:dyDescent="0.2">
      <c r="B170" s="2"/>
      <c r="C170" s="4"/>
      <c r="E170" s="4"/>
    </row>
    <row r="171" spans="1:11" ht="12.75" customHeight="1" x14ac:dyDescent="0.2">
      <c r="B171" s="2"/>
      <c r="C171" s="4"/>
      <c r="E171" s="4"/>
    </row>
    <row r="172" spans="1:11" ht="12.75" customHeight="1" x14ac:dyDescent="0.2">
      <c r="A172" s="2"/>
      <c r="B172" s="2"/>
      <c r="C172" s="2"/>
      <c r="D172" s="2"/>
      <c r="E172" s="4"/>
      <c r="F172" s="2"/>
      <c r="G172" s="2"/>
      <c r="H172" s="2"/>
      <c r="I172" s="2"/>
      <c r="J172" s="2"/>
      <c r="K172" s="2"/>
    </row>
    <row r="173" spans="1:11" ht="12.75" customHeight="1" x14ac:dyDescent="0.2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2.75" customHeight="1" x14ac:dyDescent="0.2">
      <c r="B175" s="6"/>
      <c r="C175" s="6"/>
      <c r="D175" s="6"/>
      <c r="E175" s="6"/>
    </row>
    <row r="176" spans="1:11" ht="12.75" customHeight="1" x14ac:dyDescent="0.2">
      <c r="A176" s="2"/>
      <c r="B176" s="2"/>
      <c r="C176" s="2"/>
      <c r="D176" s="2"/>
      <c r="E176" s="2"/>
      <c r="F176" s="2"/>
    </row>
    <row r="177" spans="1:6" ht="12.75" customHeight="1" x14ac:dyDescent="0.2">
      <c r="A177" s="2"/>
      <c r="B177" s="2"/>
      <c r="C177" s="2"/>
      <c r="D177" s="2"/>
      <c r="E177" s="2"/>
      <c r="F177" s="2"/>
    </row>
    <row r="178" spans="1:6" ht="12.75" customHeight="1" x14ac:dyDescent="0.2">
      <c r="A178" s="2"/>
      <c r="B178" s="2"/>
      <c r="C178" s="2"/>
      <c r="D178" s="2"/>
    </row>
    <row r="179" spans="1:6" ht="12.75" customHeight="1" x14ac:dyDescent="0.2">
      <c r="B179" s="2"/>
      <c r="C179" s="2"/>
      <c r="D179" s="2"/>
    </row>
    <row r="180" spans="1:6" ht="12.75" customHeight="1" x14ac:dyDescent="0.2">
      <c r="A180" s="2"/>
      <c r="B180" s="2"/>
      <c r="C180" s="2"/>
      <c r="D180" s="2"/>
      <c r="E180" s="2"/>
      <c r="F180" s="2"/>
    </row>
    <row r="181" spans="1:6" ht="12.75" customHeight="1" x14ac:dyDescent="0.2">
      <c r="B181" s="6"/>
      <c r="C181" s="6"/>
      <c r="D181" s="6"/>
      <c r="E181" s="6"/>
    </row>
    <row r="182" spans="1:6" ht="12.75" customHeight="1" x14ac:dyDescent="0.2">
      <c r="A182" s="2"/>
      <c r="B182" s="2"/>
      <c r="C182" s="2"/>
      <c r="D182" s="2"/>
      <c r="E182" s="2"/>
      <c r="F182" s="2"/>
    </row>
    <row r="183" spans="1:6" ht="12.75" customHeight="1" x14ac:dyDescent="0.2">
      <c r="A183" s="2"/>
      <c r="B183" s="2"/>
      <c r="C183" s="2"/>
      <c r="D183" s="2"/>
      <c r="E183" s="2"/>
      <c r="F183" s="2"/>
    </row>
    <row r="184" spans="1:6" ht="12.75" customHeight="1" x14ac:dyDescent="0.2">
      <c r="A184" s="2"/>
      <c r="B184" s="2"/>
      <c r="C184" s="2"/>
      <c r="D184" s="2"/>
    </row>
    <row r="185" spans="1:6" ht="12.75" customHeight="1" x14ac:dyDescent="0.2">
      <c r="B185" s="2"/>
      <c r="C185" s="2"/>
      <c r="D185" s="2"/>
    </row>
    <row r="186" spans="1:6" ht="12.75" customHeight="1" x14ac:dyDescent="0.2">
      <c r="A186" s="2"/>
      <c r="B186" s="2"/>
      <c r="C186" s="2"/>
      <c r="D186" s="2"/>
      <c r="E186" s="2"/>
      <c r="F186" s="2"/>
    </row>
    <row r="187" spans="1:6" ht="12.75" customHeight="1" x14ac:dyDescent="0.2">
      <c r="B187" s="6"/>
      <c r="C187" s="6"/>
      <c r="D187" s="6"/>
      <c r="E187" s="6"/>
    </row>
    <row r="188" spans="1:6" ht="12.75" customHeight="1" x14ac:dyDescent="0.2">
      <c r="A188" s="7"/>
      <c r="B188" s="2"/>
      <c r="C188" s="2"/>
      <c r="D188" s="2"/>
      <c r="E188" s="2"/>
      <c r="F188" s="2"/>
    </row>
    <row r="189" spans="1:6" ht="12.75" customHeight="1" x14ac:dyDescent="0.2">
      <c r="A189" s="2"/>
      <c r="B189" s="2"/>
      <c r="C189" s="2"/>
      <c r="D189" s="2"/>
      <c r="E189" s="2"/>
      <c r="F189" s="2"/>
    </row>
    <row r="190" spans="1:6" ht="12.75" customHeight="1" x14ac:dyDescent="0.2">
      <c r="A190" s="2"/>
      <c r="B190" s="2"/>
      <c r="C190" s="2"/>
      <c r="D190" s="2"/>
    </row>
    <row r="191" spans="1:6" ht="12.75" customHeight="1" x14ac:dyDescent="0.2">
      <c r="B191" s="2"/>
      <c r="C191" s="2"/>
      <c r="D191" s="2"/>
    </row>
    <row r="192" spans="1:6" ht="12.75" customHeight="1" x14ac:dyDescent="0.2">
      <c r="A192" s="2"/>
      <c r="B192" s="2"/>
      <c r="C192" s="2"/>
      <c r="D192" s="2"/>
      <c r="E192" s="2"/>
      <c r="F192" s="2"/>
    </row>
    <row r="193" spans="1:11" ht="12.75" customHeight="1" x14ac:dyDescent="0.2">
      <c r="B193" s="6"/>
      <c r="C193" s="6"/>
      <c r="D193" s="6"/>
      <c r="E193" s="6"/>
    </row>
    <row r="194" spans="1:11" ht="12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2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2.75" customHeight="1" x14ac:dyDescent="0.2">
      <c r="A196" s="2"/>
      <c r="B196" s="2"/>
      <c r="C196" s="2"/>
      <c r="D196" s="2"/>
    </row>
    <row r="197" spans="1:11" ht="12.75" customHeight="1" x14ac:dyDescent="0.2">
      <c r="B197" s="2"/>
      <c r="C197" s="2"/>
      <c r="D197" s="2"/>
      <c r="G197" s="2"/>
      <c r="H197" s="2"/>
      <c r="I197" s="2"/>
      <c r="J197" s="2"/>
      <c r="K197" s="2"/>
    </row>
    <row r="198" spans="1:11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2.75" customHeight="1" x14ac:dyDescent="0.2">
      <c r="A199" s="2"/>
      <c r="B199" s="2"/>
      <c r="C199" s="2"/>
      <c r="D199" s="2"/>
    </row>
    <row r="200" spans="1:11" ht="12.75" customHeight="1" x14ac:dyDescent="0.2">
      <c r="B200" s="2"/>
      <c r="C200" s="2"/>
      <c r="D200" s="2"/>
    </row>
    <row r="201" spans="1:11" ht="12.75" customHeight="1" x14ac:dyDescent="0.2">
      <c r="B201" s="2"/>
      <c r="C201" s="2"/>
      <c r="D201" s="2"/>
    </row>
    <row r="202" spans="1:11" ht="12.75" customHeight="1" x14ac:dyDescent="0.2">
      <c r="B202" s="2"/>
      <c r="C202" s="2"/>
      <c r="D202" s="2"/>
    </row>
    <row r="203" spans="1:11" ht="12.75" customHeight="1" x14ac:dyDescent="0.2">
      <c r="B203" s="2"/>
      <c r="C203" s="2"/>
      <c r="D203" s="2"/>
    </row>
    <row r="204" spans="1:11" ht="12.75" customHeight="1" x14ac:dyDescent="0.2">
      <c r="B204" s="2"/>
      <c r="C204" s="2"/>
      <c r="D204" s="2"/>
    </row>
    <row r="205" spans="1:11" ht="12.75" customHeight="1" x14ac:dyDescent="0.2">
      <c r="B205" s="2"/>
      <c r="C205" s="2"/>
      <c r="D205" s="2"/>
    </row>
    <row r="206" spans="1:11" ht="12.75" customHeight="1" x14ac:dyDescent="0.2">
      <c r="B206" s="2"/>
      <c r="C206" s="2"/>
      <c r="D206" s="2"/>
    </row>
    <row r="207" spans="1:11" ht="12.75" customHeight="1" x14ac:dyDescent="0.2">
      <c r="B207" s="2"/>
      <c r="C207" s="2"/>
      <c r="D207" s="2"/>
    </row>
    <row r="208" spans="1:11" ht="12.75" customHeight="1" x14ac:dyDescent="0.2">
      <c r="B208" s="2"/>
      <c r="C208" s="2"/>
      <c r="D208" s="2"/>
    </row>
    <row r="209" spans="2:4" ht="12.75" customHeight="1" x14ac:dyDescent="0.2">
      <c r="B209" s="2"/>
      <c r="C209" s="2"/>
      <c r="D209" s="2"/>
    </row>
    <row r="210" spans="2:4" ht="12.75" customHeight="1" x14ac:dyDescent="0.2"/>
    <row r="211" spans="2:4" ht="12.75" customHeight="1" x14ac:dyDescent="0.2"/>
    <row r="212" spans="2:4" ht="12.75" customHeight="1" x14ac:dyDescent="0.2"/>
    <row r="213" spans="2:4" ht="12.75" customHeight="1" x14ac:dyDescent="0.2"/>
    <row r="214" spans="2:4" ht="12.75" customHeight="1" x14ac:dyDescent="0.2"/>
    <row r="215" spans="2:4" ht="12.75" customHeight="1" x14ac:dyDescent="0.2"/>
    <row r="216" spans="2:4" ht="12.75" customHeight="1" x14ac:dyDescent="0.2"/>
    <row r="217" spans="2:4" ht="12.75" customHeight="1" x14ac:dyDescent="0.2"/>
    <row r="218" spans="2:4" ht="12.75" customHeight="1" x14ac:dyDescent="0.2"/>
    <row r="219" spans="2:4" ht="12.75" customHeight="1" x14ac:dyDescent="0.2"/>
    <row r="220" spans="2:4" ht="12.75" customHeight="1" x14ac:dyDescent="0.2"/>
    <row r="221" spans="2:4" ht="12.75" customHeight="1" x14ac:dyDescent="0.2"/>
    <row r="222" spans="2:4" ht="12.75" customHeight="1" x14ac:dyDescent="0.2"/>
    <row r="223" spans="2:4" ht="12.75" customHeight="1" x14ac:dyDescent="0.2"/>
    <row r="224" spans="2: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printOptions gridLines="1"/>
  <pageMargins left="0.7" right="0.7" top="0.75" bottom="0.75" header="0" footer="0"/>
  <pageSetup paperSize="9" fitToHeight="0" orientation="portrait" r:id="rId1"/>
</worksheet>
</file>

<file path=docMetadata/LabelInfo.xml><?xml version="1.0" encoding="utf-8"?>
<clbl:labelList xmlns:clbl="http://schemas.microsoft.com/office/2020/mipLabelMetadata">
  <clbl:label id="{826c2670-3368-498f-a16b-70466cda23c0}" enabled="1" method="Standard" siteId="{447a9cb9-b230-46bf-b430-a7b9f50e3c1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Holt, Troy (Troy)</cp:lastModifiedBy>
  <dcterms:created xsi:type="dcterms:W3CDTF">2016-07-19T13:03:34Z</dcterms:created>
  <dcterms:modified xsi:type="dcterms:W3CDTF">2026-10-27T10:24:42Z</dcterms:modified>
</cp:coreProperties>
</file>